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495" windowWidth="20325" windowHeight="9615"/>
  </bookViews>
  <sheets>
    <sheet name="2022 Googan Baits Order Writer" sheetId="1" r:id="rId1"/>
    <sheet name="Sheet2" sheetId="2" state="hidden" r:id="rId2"/>
  </sheets>
  <definedNames>
    <definedName name="_xlnm._FilterDatabase" localSheetId="0" hidden="1">'2022 Googan Baits Order Writer'!$C$36:$C$342</definedName>
    <definedName name="_xlnm.Print_Area" localSheetId="0">'2022 Googan Baits Order Writer'!$C$1:$K$342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66" i="1" l="1"/>
  <c r="K67" i="1"/>
  <c r="K68" i="1"/>
  <c r="K69" i="1"/>
  <c r="K70" i="1"/>
  <c r="K71" i="1"/>
  <c r="K72" i="1"/>
  <c r="K73" i="1"/>
  <c r="K74" i="1"/>
  <c r="K75" i="1"/>
  <c r="K230" i="1" l="1"/>
  <c r="K217" i="1"/>
  <c r="K218" i="1"/>
  <c r="K219" i="1"/>
  <c r="K220" i="1"/>
  <c r="K221" i="1"/>
  <c r="K91" i="1" l="1"/>
  <c r="K92" i="1"/>
  <c r="K255" i="1" l="1"/>
  <c r="K256" i="1"/>
  <c r="K257" i="1"/>
  <c r="K258" i="1"/>
  <c r="K259" i="1"/>
  <c r="K197" i="1"/>
  <c r="K84" i="1"/>
  <c r="K41" i="1"/>
  <c r="K42" i="1"/>
  <c r="K43" i="1"/>
  <c r="K44" i="1"/>
  <c r="K45" i="1"/>
  <c r="K46" i="1"/>
  <c r="K47" i="1"/>
  <c r="K48" i="1"/>
  <c r="K334" i="1"/>
  <c r="K335" i="1"/>
  <c r="K336" i="1"/>
  <c r="K337" i="1"/>
  <c r="K338" i="1"/>
  <c r="K339" i="1"/>
  <c r="K340" i="1"/>
  <c r="K341" i="1"/>
  <c r="K321" i="1"/>
  <c r="K322" i="1"/>
  <c r="K323" i="1"/>
  <c r="K324" i="1"/>
  <c r="K325" i="1"/>
  <c r="K326" i="1"/>
  <c r="K327" i="1"/>
  <c r="K307" i="1"/>
  <c r="K298" i="1"/>
  <c r="K276" i="1"/>
  <c r="K296" i="1"/>
  <c r="K287" i="1"/>
  <c r="K285" i="1"/>
  <c r="K286" i="1"/>
  <c r="K251" i="1"/>
  <c r="K252" i="1"/>
  <c r="K265" i="1"/>
  <c r="K266" i="1"/>
  <c r="K267" i="1"/>
  <c r="K268" i="1"/>
  <c r="K269" i="1"/>
  <c r="K270" i="1"/>
  <c r="K271" i="1"/>
  <c r="K272" i="1"/>
  <c r="K273" i="1"/>
  <c r="K238" i="1"/>
  <c r="K239" i="1"/>
  <c r="K240" i="1"/>
  <c r="K241" i="1"/>
  <c r="K242" i="1"/>
  <c r="K243" i="1"/>
  <c r="K244" i="1"/>
  <c r="K245" i="1"/>
  <c r="K246" i="1"/>
  <c r="K247" i="1"/>
  <c r="K208" i="1"/>
  <c r="K209" i="1"/>
  <c r="K210" i="1"/>
  <c r="K211" i="1"/>
  <c r="K212" i="1"/>
  <c r="K213" i="1"/>
  <c r="K214" i="1"/>
  <c r="K215" i="1"/>
  <c r="K204" i="1"/>
  <c r="K201" i="1"/>
  <c r="K193" i="1"/>
  <c r="K191" i="1"/>
  <c r="K189" i="1"/>
  <c r="K186" i="1"/>
  <c r="K187" i="1"/>
  <c r="K188" i="1"/>
  <c r="K184" i="1"/>
  <c r="K178" i="1"/>
  <c r="K176" i="1"/>
  <c r="K173" i="1"/>
  <c r="K171" i="1"/>
  <c r="K166" i="1"/>
  <c r="K164" i="1"/>
  <c r="K162" i="1"/>
  <c r="K159" i="1"/>
  <c r="K157" i="1"/>
  <c r="K151" i="1"/>
  <c r="K146" i="1"/>
  <c r="K143" i="1"/>
  <c r="K144" i="1"/>
  <c r="K136" i="1"/>
  <c r="K131" i="1"/>
  <c r="K128" i="1"/>
  <c r="K129" i="1"/>
  <c r="K63" i="1"/>
  <c r="K56" i="1"/>
  <c r="K55" i="1"/>
  <c r="K57" i="1"/>
  <c r="K58" i="1"/>
  <c r="A342" i="1" l="1"/>
  <c r="A341" i="1"/>
  <c r="A339" i="1"/>
  <c r="A338" i="1"/>
  <c r="A337" i="1"/>
  <c r="A335" i="1"/>
  <c r="A333" i="1"/>
  <c r="A332" i="1"/>
  <c r="A331" i="1"/>
  <c r="A330" i="1"/>
  <c r="A329" i="1"/>
  <c r="A328" i="1"/>
  <c r="A326" i="1"/>
  <c r="A325" i="1"/>
  <c r="A324" i="1"/>
  <c r="A322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6" i="1"/>
  <c r="A305" i="1"/>
  <c r="A304" i="1"/>
  <c r="A303" i="1"/>
  <c r="A302" i="1"/>
  <c r="A301" i="1"/>
  <c r="A300" i="1"/>
  <c r="A299" i="1"/>
  <c r="A297" i="1"/>
  <c r="A295" i="1"/>
  <c r="A294" i="1"/>
  <c r="A293" i="1"/>
  <c r="A292" i="1"/>
  <c r="A291" i="1"/>
  <c r="A290" i="1"/>
  <c r="A289" i="1"/>
  <c r="A288" i="1"/>
  <c r="A286" i="1"/>
  <c r="A284" i="1"/>
  <c r="A283" i="1"/>
  <c r="A282" i="1"/>
  <c r="A281" i="1"/>
  <c r="A280" i="1"/>
  <c r="A279" i="1"/>
  <c r="A278" i="1"/>
  <c r="A277" i="1"/>
  <c r="A275" i="1"/>
  <c r="A274" i="1"/>
  <c r="A272" i="1"/>
  <c r="A270" i="1"/>
  <c r="A269" i="1"/>
  <c r="A268" i="1"/>
  <c r="A267" i="1"/>
  <c r="A264" i="1"/>
  <c r="A263" i="1"/>
  <c r="A262" i="1"/>
  <c r="A261" i="1"/>
  <c r="A260" i="1"/>
  <c r="A258" i="1"/>
  <c r="A257" i="1"/>
  <c r="A256" i="1"/>
  <c r="A254" i="1"/>
  <c r="A253" i="1"/>
  <c r="A250" i="1"/>
  <c r="A249" i="1"/>
  <c r="A248" i="1"/>
  <c r="A246" i="1"/>
  <c r="A245" i="1"/>
  <c r="A244" i="1"/>
  <c r="A243" i="1"/>
  <c r="A242" i="1"/>
  <c r="A241" i="1"/>
  <c r="A240" i="1"/>
  <c r="A239" i="1"/>
  <c r="A237" i="1"/>
  <c r="A236" i="1"/>
  <c r="A235" i="1"/>
  <c r="A234" i="1"/>
  <c r="A233" i="1"/>
  <c r="A232" i="1"/>
  <c r="A231" i="1"/>
  <c r="A229" i="1"/>
  <c r="A228" i="1"/>
  <c r="A227" i="1"/>
  <c r="A226" i="1"/>
  <c r="A225" i="1"/>
  <c r="A224" i="1"/>
  <c r="A223" i="1"/>
  <c r="A222" i="1"/>
  <c r="A216" i="1"/>
  <c r="A214" i="1"/>
  <c r="A213" i="1"/>
  <c r="A211" i="1"/>
  <c r="A210" i="1"/>
  <c r="A209" i="1"/>
  <c r="A207" i="1"/>
  <c r="A206" i="1"/>
  <c r="A205" i="1"/>
  <c r="A203" i="1"/>
  <c r="A202" i="1"/>
  <c r="A200" i="1"/>
  <c r="A199" i="1"/>
  <c r="A198" i="1"/>
  <c r="A196" i="1"/>
  <c r="A195" i="1"/>
  <c r="A194" i="1"/>
  <c r="A192" i="1"/>
  <c r="A190" i="1"/>
  <c r="A188" i="1"/>
  <c r="A187" i="1"/>
  <c r="A185" i="1"/>
  <c r="A183" i="1"/>
  <c r="A182" i="1"/>
  <c r="A181" i="1"/>
  <c r="A180" i="1"/>
  <c r="A179" i="1"/>
  <c r="A177" i="1"/>
  <c r="A175" i="1"/>
  <c r="A174" i="1"/>
  <c r="A172" i="1"/>
  <c r="A170" i="1"/>
  <c r="A169" i="1"/>
  <c r="A168" i="1"/>
  <c r="A167" i="1"/>
  <c r="A165" i="1"/>
  <c r="A163" i="1"/>
  <c r="A161" i="1"/>
  <c r="A160" i="1"/>
  <c r="A158" i="1"/>
  <c r="A156" i="1"/>
  <c r="A155" i="1"/>
  <c r="A154" i="1"/>
  <c r="A153" i="1"/>
  <c r="A152" i="1"/>
  <c r="A150" i="1"/>
  <c r="A149" i="1"/>
  <c r="A148" i="1"/>
  <c r="A147" i="1"/>
  <c r="A145" i="1"/>
  <c r="A142" i="1"/>
  <c r="A141" i="1"/>
  <c r="A140" i="1"/>
  <c r="A139" i="1"/>
  <c r="A138" i="1"/>
  <c r="A137" i="1"/>
  <c r="A135" i="1"/>
  <c r="A134" i="1"/>
  <c r="A133" i="1"/>
  <c r="A132" i="1"/>
  <c r="A130" i="1"/>
  <c r="A127" i="1"/>
  <c r="A126" i="1"/>
  <c r="A125" i="1"/>
  <c r="A124" i="1"/>
  <c r="A123" i="1"/>
  <c r="A122" i="1"/>
  <c r="A121" i="1"/>
  <c r="A120" i="1"/>
  <c r="A119" i="1"/>
  <c r="A113" i="1"/>
  <c r="A118" i="1"/>
  <c r="A117" i="1"/>
  <c r="A116" i="1"/>
  <c r="A115" i="1"/>
  <c r="A114" i="1"/>
  <c r="A112" i="1"/>
  <c r="A111" i="1"/>
  <c r="A110" i="1"/>
  <c r="A109" i="1"/>
  <c r="A108" i="1"/>
  <c r="A102" i="1"/>
  <c r="A107" i="1"/>
  <c r="A106" i="1"/>
  <c r="A105" i="1"/>
  <c r="A104" i="1"/>
  <c r="A103" i="1"/>
  <c r="A101" i="1"/>
  <c r="A100" i="1"/>
  <c r="A99" i="1"/>
  <c r="A98" i="1"/>
  <c r="A97" i="1"/>
  <c r="A96" i="1"/>
  <c r="A95" i="1"/>
  <c r="A94" i="1"/>
  <c r="A93" i="1"/>
  <c r="A92" i="1"/>
  <c r="A90" i="1"/>
  <c r="A89" i="1"/>
  <c r="A88" i="1"/>
  <c r="A87" i="1"/>
  <c r="A86" i="1"/>
  <c r="A85" i="1"/>
  <c r="A83" i="1"/>
  <c r="A82" i="1"/>
  <c r="A81" i="1"/>
  <c r="A80" i="1"/>
  <c r="A79" i="1"/>
  <c r="A78" i="1"/>
  <c r="A77" i="1"/>
  <c r="A76" i="1"/>
  <c r="A65" i="1"/>
  <c r="A64" i="1"/>
  <c r="A62" i="1"/>
  <c r="A61" i="1"/>
  <c r="A60" i="1"/>
  <c r="A59" i="1"/>
  <c r="A57" i="1"/>
  <c r="A54" i="1"/>
  <c r="A53" i="1"/>
  <c r="A52" i="1"/>
  <c r="A51" i="1"/>
  <c r="A50" i="1"/>
  <c r="A49" i="1"/>
  <c r="A47" i="1"/>
  <c r="A46" i="1"/>
  <c r="A45" i="1"/>
  <c r="A44" i="1"/>
  <c r="A42" i="1"/>
  <c r="A40" i="1"/>
  <c r="A39" i="1"/>
  <c r="A37" i="1"/>
  <c r="K39" i="1"/>
  <c r="K40" i="1"/>
  <c r="K49" i="1"/>
  <c r="K50" i="1"/>
  <c r="K51" i="1"/>
  <c r="K52" i="1"/>
  <c r="K53" i="1"/>
  <c r="K54" i="1"/>
  <c r="K59" i="1"/>
  <c r="K60" i="1"/>
  <c r="K61" i="1"/>
  <c r="K62" i="1"/>
  <c r="K64" i="1"/>
  <c r="K65" i="1"/>
  <c r="K76" i="1"/>
  <c r="K77" i="1"/>
  <c r="K78" i="1"/>
  <c r="K79" i="1"/>
  <c r="K80" i="1"/>
  <c r="K81" i="1"/>
  <c r="K82" i="1"/>
  <c r="K83" i="1"/>
  <c r="K85" i="1"/>
  <c r="K86" i="1"/>
  <c r="K87" i="1"/>
  <c r="K88" i="1"/>
  <c r="K89" i="1"/>
  <c r="K90" i="1"/>
  <c r="K93" i="1"/>
  <c r="K94" i="1"/>
  <c r="K95" i="1"/>
  <c r="K96" i="1"/>
  <c r="K97" i="1"/>
  <c r="K98" i="1"/>
  <c r="K99" i="1"/>
  <c r="K100" i="1"/>
  <c r="K101" i="1"/>
  <c r="K103" i="1"/>
  <c r="K104" i="1"/>
  <c r="K105" i="1"/>
  <c r="K106" i="1"/>
  <c r="K107" i="1"/>
  <c r="K102" i="1"/>
  <c r="K108" i="1"/>
  <c r="K109" i="1"/>
  <c r="K110" i="1"/>
  <c r="K111" i="1"/>
  <c r="K112" i="1"/>
  <c r="K114" i="1"/>
  <c r="K115" i="1"/>
  <c r="K116" i="1"/>
  <c r="K117" i="1"/>
  <c r="K118" i="1"/>
  <c r="K113" i="1"/>
  <c r="K119" i="1"/>
  <c r="K120" i="1"/>
  <c r="K121" i="1"/>
  <c r="K122" i="1"/>
  <c r="K123" i="1"/>
  <c r="K124" i="1"/>
  <c r="K125" i="1"/>
  <c r="K126" i="1"/>
  <c r="K127" i="1"/>
  <c r="K130" i="1"/>
  <c r="K132" i="1"/>
  <c r="K133" i="1"/>
  <c r="K134" i="1"/>
  <c r="K135" i="1"/>
  <c r="K137" i="1"/>
  <c r="K138" i="1"/>
  <c r="K139" i="1"/>
  <c r="K140" i="1"/>
  <c r="K141" i="1"/>
  <c r="K142" i="1"/>
  <c r="K145" i="1"/>
  <c r="K147" i="1"/>
  <c r="K148" i="1"/>
  <c r="K149" i="1"/>
  <c r="K150" i="1"/>
  <c r="K152" i="1"/>
  <c r="K153" i="1"/>
  <c r="K154" i="1"/>
  <c r="K155" i="1"/>
  <c r="K156" i="1"/>
  <c r="K158" i="1"/>
  <c r="K160" i="1"/>
  <c r="K161" i="1"/>
  <c r="K163" i="1"/>
  <c r="K165" i="1"/>
  <c r="K167" i="1"/>
  <c r="K168" i="1"/>
  <c r="K169" i="1"/>
  <c r="K170" i="1"/>
  <c r="K172" i="1"/>
  <c r="K174" i="1"/>
  <c r="K175" i="1"/>
  <c r="K177" i="1"/>
  <c r="K179" i="1"/>
  <c r="K180" i="1"/>
  <c r="K181" i="1"/>
  <c r="K182" i="1"/>
  <c r="K183" i="1"/>
  <c r="K185" i="1"/>
  <c r="K190" i="1"/>
  <c r="K192" i="1"/>
  <c r="K194" i="1"/>
  <c r="K195" i="1"/>
  <c r="K196" i="1"/>
  <c r="K198" i="1"/>
  <c r="K199" i="1"/>
  <c r="K200" i="1"/>
  <c r="K202" i="1"/>
  <c r="K203" i="1"/>
  <c r="K205" i="1"/>
  <c r="K206" i="1"/>
  <c r="K207" i="1"/>
  <c r="K216" i="1"/>
  <c r="K222" i="1"/>
  <c r="K223" i="1"/>
  <c r="K224" i="1"/>
  <c r="K225" i="1"/>
  <c r="K226" i="1"/>
  <c r="K227" i="1"/>
  <c r="K228" i="1"/>
  <c r="K229" i="1"/>
  <c r="K231" i="1"/>
  <c r="K232" i="1"/>
  <c r="K233" i="1"/>
  <c r="K234" i="1"/>
  <c r="K235" i="1"/>
  <c r="K236" i="1"/>
  <c r="K237" i="1"/>
  <c r="K248" i="1"/>
  <c r="K249" i="1"/>
  <c r="K250" i="1"/>
  <c r="K253" i="1"/>
  <c r="K254" i="1"/>
  <c r="K260" i="1"/>
  <c r="K261" i="1"/>
  <c r="K262" i="1"/>
  <c r="K263" i="1"/>
  <c r="K264" i="1"/>
  <c r="K274" i="1"/>
  <c r="K275" i="1"/>
  <c r="K277" i="1"/>
  <c r="K278" i="1"/>
  <c r="K279" i="1"/>
  <c r="K280" i="1"/>
  <c r="K281" i="1"/>
  <c r="K282" i="1"/>
  <c r="K283" i="1"/>
  <c r="K37" i="1" l="1"/>
  <c r="K38" i="1"/>
  <c r="K284" i="1"/>
  <c r="K288" i="1"/>
  <c r="K289" i="1"/>
  <c r="K290" i="1"/>
  <c r="K291" i="1"/>
  <c r="K292" i="1"/>
  <c r="K293" i="1"/>
  <c r="K294" i="1"/>
  <c r="K295" i="1"/>
  <c r="K297" i="1"/>
  <c r="K299" i="1"/>
  <c r="K300" i="1"/>
  <c r="K301" i="1"/>
  <c r="K302" i="1"/>
  <c r="K303" i="1"/>
  <c r="K304" i="1"/>
  <c r="K305" i="1"/>
  <c r="K306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8" i="1"/>
  <c r="K329" i="1"/>
  <c r="K330" i="1"/>
  <c r="K331" i="1"/>
  <c r="K332" i="1"/>
  <c r="K333" i="1"/>
  <c r="K342" i="1"/>
  <c r="K30" i="1" l="1"/>
  <c r="D27" i="1" s="1"/>
  <c r="A38" i="1"/>
  <c r="I15" i="1" l="1"/>
  <c r="I14" i="1"/>
  <c r="I13" i="1"/>
  <c r="J1" i="1" l="1"/>
</calcChain>
</file>

<file path=xl/sharedStrings.xml><?xml version="1.0" encoding="utf-8"?>
<sst xmlns="http://schemas.openxmlformats.org/spreadsheetml/2006/main" count="987" uniqueCount="671">
  <si>
    <t>Invoice</t>
  </si>
  <si>
    <t>UPC</t>
  </si>
  <si>
    <t>Ext Price</t>
  </si>
  <si>
    <t>PURCHASE ORDER #:</t>
  </si>
  <si>
    <t>REQUISITIONER:</t>
  </si>
  <si>
    <t>CUSTOMER BILLING ADDRESS</t>
  </si>
  <si>
    <t>CUSTOMER SHIPPING ADDRESS</t>
  </si>
  <si>
    <t>SHIPPED VIA:</t>
  </si>
  <si>
    <t>SHIP DATE:</t>
  </si>
  <si>
    <t>SHIPMENT TERMS:</t>
  </si>
  <si>
    <t>F.O.B DESTINATION</t>
  </si>
  <si>
    <t>PAYMENT TERMS:</t>
  </si>
  <si>
    <t>PAYMENT TERMS</t>
  </si>
  <si>
    <t>FREIGHT:</t>
  </si>
  <si>
    <t>ORDER TOTAL:</t>
  </si>
  <si>
    <t>OFFICE USE ONLY</t>
  </si>
  <si>
    <t>REQUESTED SHIP DATE:</t>
  </si>
  <si>
    <t>NEW CUSTOMER</t>
  </si>
  <si>
    <t>Yes</t>
  </si>
  <si>
    <t>No</t>
  </si>
  <si>
    <t>Net 30</t>
  </si>
  <si>
    <t>Net 60</t>
  </si>
  <si>
    <t>Net 90</t>
  </si>
  <si>
    <t>Dealer Pricing</t>
  </si>
  <si>
    <t>Model</t>
  </si>
  <si>
    <t>M.A.P</t>
  </si>
  <si>
    <t>PO  DATE:</t>
  </si>
  <si>
    <t>SAME SHIPPING &amp; BILLING ADDRESS?</t>
  </si>
  <si>
    <t>FREE FREIGHT?</t>
  </si>
  <si>
    <t>NAME:</t>
  </si>
  <si>
    <t>STREET:</t>
  </si>
  <si>
    <t xml:space="preserve">Quantity </t>
  </si>
  <si>
    <t>AP EMAIL ADDRESS:</t>
  </si>
  <si>
    <t>Order Total:</t>
  </si>
  <si>
    <t>GKC-OKE</t>
  </si>
  <si>
    <t>GKC-ALA</t>
  </si>
  <si>
    <t>GKC-BLB</t>
  </si>
  <si>
    <t>GKC-WMR</t>
  </si>
  <si>
    <t>GKC-GNP</t>
  </si>
  <si>
    <t>GKC-SUM</t>
  </si>
  <si>
    <t>GKC-JUN</t>
  </si>
  <si>
    <t>GKC-BAB</t>
  </si>
  <si>
    <t>GKC-NAT</t>
  </si>
  <si>
    <t>GKC-BLU</t>
  </si>
  <si>
    <t>GBB-OKE</t>
  </si>
  <si>
    <t>GBB-ALA</t>
  </si>
  <si>
    <t>GBB-BLB</t>
  </si>
  <si>
    <t>GBB-WMR</t>
  </si>
  <si>
    <t>GBB-GNP</t>
  </si>
  <si>
    <t>GBB-SUM</t>
  </si>
  <si>
    <t>GBB-JUN</t>
  </si>
  <si>
    <t>GBB-BAB</t>
  </si>
  <si>
    <t>GBB-NAT</t>
  </si>
  <si>
    <t>GBB-BLU</t>
  </si>
  <si>
    <t>GTH-OKE</t>
  </si>
  <si>
    <t>GTH-ALA</t>
  </si>
  <si>
    <t>GTH-BLB</t>
  </si>
  <si>
    <t>GTH-WMR</t>
  </si>
  <si>
    <t>GTH-GNP</t>
  </si>
  <si>
    <t>GTH-SUM</t>
  </si>
  <si>
    <t>GTH-JUN</t>
  </si>
  <si>
    <t>GTH-BAB</t>
  </si>
  <si>
    <t>GTH-NAT</t>
  </si>
  <si>
    <t>GTH-BLU</t>
  </si>
  <si>
    <t>GSS-BLB</t>
  </si>
  <si>
    <t>GSS-GNP</t>
  </si>
  <si>
    <t>GSS-WMR</t>
  </si>
  <si>
    <t>GSS-OKE</t>
  </si>
  <si>
    <t>GSS-BLU</t>
  </si>
  <si>
    <t>GSS-NAT</t>
  </si>
  <si>
    <t>GSS-ALA</t>
  </si>
  <si>
    <t>GSS-JUN</t>
  </si>
  <si>
    <t>GSS-GPP</t>
  </si>
  <si>
    <t>GSS-SUM</t>
  </si>
  <si>
    <t>GDD-MDN</t>
  </si>
  <si>
    <t>GDD-GPP</t>
  </si>
  <si>
    <t>GDD-NAT</t>
  </si>
  <si>
    <t>GDD-MMW</t>
  </si>
  <si>
    <t>GDD-WMR</t>
  </si>
  <si>
    <t>GDD-SSB</t>
  </si>
  <si>
    <t>GMW-BLB</t>
  </si>
  <si>
    <t>GMW-WMR</t>
  </si>
  <si>
    <t>GMW-GNP</t>
  </si>
  <si>
    <t>GMW-PLM</t>
  </si>
  <si>
    <t>GMW-RED</t>
  </si>
  <si>
    <t>GMW-NAT</t>
  </si>
  <si>
    <t>GMW-JUN</t>
  </si>
  <si>
    <t>GMW-BFK</t>
  </si>
  <si>
    <t>Description and Color</t>
  </si>
  <si>
    <t xml:space="preserve">FIRST GOOGAN BAIT ORDER? </t>
  </si>
  <si>
    <t>BAITS</t>
  </si>
  <si>
    <t>GDD-BGL</t>
  </si>
  <si>
    <t>96/24/6</t>
  </si>
  <si>
    <t>Net 45</t>
  </si>
  <si>
    <t>Googan Baits</t>
  </si>
  <si>
    <t>Count Per Bag</t>
  </si>
  <si>
    <t>GBB-PRL</t>
  </si>
  <si>
    <t>GKC-PRL</t>
  </si>
  <si>
    <t>GLL-5-BAS</t>
  </si>
  <si>
    <t>Lunker Log 5", Baby Bass</t>
  </si>
  <si>
    <t>GLL-5-BLB</t>
  </si>
  <si>
    <t>Lunker Log 5", Black Blue Flake</t>
  </si>
  <si>
    <t>GLL-5-BLR</t>
  </si>
  <si>
    <t>Lunker Log 5", Black Red Flake</t>
  </si>
  <si>
    <t>GLL-5-CIN</t>
  </si>
  <si>
    <t>Lunker Log 5", Cinnamon</t>
  </si>
  <si>
    <t>GLL-5-GNP</t>
  </si>
  <si>
    <t>Lunker Log 5", Green Pumpkin</t>
  </si>
  <si>
    <t>GLL-5-GPB</t>
  </si>
  <si>
    <t>Lunker Log 5", Green Pumpkin Blue</t>
  </si>
  <si>
    <t>GLL-5-JUN</t>
  </si>
  <si>
    <t>Lunker Log 5", Junebug</t>
  </si>
  <si>
    <t>GLL-5-PRL</t>
  </si>
  <si>
    <t>Lunker Log 5", Pearl</t>
  </si>
  <si>
    <t>GLL-5-WMR</t>
  </si>
  <si>
    <t>Lunker Log 5", Watermelon Red Flake</t>
  </si>
  <si>
    <t>GLL-6-BAS</t>
  </si>
  <si>
    <t>Lunker Log 6", Baby Bass</t>
  </si>
  <si>
    <t>GLL-6-BLB</t>
  </si>
  <si>
    <t>Lunker Log 6", Black Blue Flake</t>
  </si>
  <si>
    <t>GLL-6-BLR</t>
  </si>
  <si>
    <t>Lunker Log 6", Black Red Flake</t>
  </si>
  <si>
    <t>GLL-6-CIN</t>
  </si>
  <si>
    <t>Lunker Log 6", Cinnamon</t>
  </si>
  <si>
    <t>GLL-6-GNP</t>
  </si>
  <si>
    <t>Lunker Log 6", Green Pumpkin</t>
  </si>
  <si>
    <t>GLL-6-GPB</t>
  </si>
  <si>
    <t>Lunker Log 6", Green Pumpkin Blue</t>
  </si>
  <si>
    <t>GLL-6-JUN</t>
  </si>
  <si>
    <t>Lunker Log 6", Junebug</t>
  </si>
  <si>
    <t>GLL-6-PRL</t>
  </si>
  <si>
    <t>Lunker Log 6", Pearl</t>
  </si>
  <si>
    <t>GLL-6-WMR</t>
  </si>
  <si>
    <t>Lunker Log 6", Watermelon Red Flake</t>
  </si>
  <si>
    <t>GRN-BLF</t>
  </si>
  <si>
    <t>Rattlin' Ned, Black Flash</t>
  </si>
  <si>
    <t>GRN-BLP</t>
  </si>
  <si>
    <t>Rattlin' Ned, Blue Penny</t>
  </si>
  <si>
    <t>GRN-CAD</t>
  </si>
  <si>
    <t>Rattlin' Ned, Canada Craw</t>
  </si>
  <si>
    <t>GRN-CAL</t>
  </si>
  <si>
    <t>Rattlin' Ned, California Craw</t>
  </si>
  <si>
    <t>GRN-DTR</t>
  </si>
  <si>
    <t>Rattlin' Ned, Dirty Rice</t>
  </si>
  <si>
    <t>GRN-GPG</t>
  </si>
  <si>
    <t>Rattlin' Ned, Green Pumpkin Goby</t>
  </si>
  <si>
    <t>GRN-MOC</t>
  </si>
  <si>
    <t>Rattlin' Ned, Moon Cake</t>
  </si>
  <si>
    <t>GRN-MUM</t>
  </si>
  <si>
    <t>Rattlin' Ned, Mud Minnow</t>
  </si>
  <si>
    <t>GRN-NEW</t>
  </si>
  <si>
    <t>Rattlin' Ned, New Money</t>
  </si>
  <si>
    <t>GRN-PBJ</t>
  </si>
  <si>
    <t>Rattlin' Ned, Peanut Butter &amp; Jelly</t>
  </si>
  <si>
    <t>GRN-SMT</t>
  </si>
  <si>
    <t>Rattlin' Ned, Smelt</t>
  </si>
  <si>
    <t>GSW-33-ELS</t>
  </si>
  <si>
    <t>Saucy Swimmer 3.3", Electric Shad</t>
  </si>
  <si>
    <t>GSW-33-GGS</t>
  </si>
  <si>
    <t>Saucy Swimmer 3.3", Green Gizzard Shad</t>
  </si>
  <si>
    <t>GSW-33-GOB</t>
  </si>
  <si>
    <t>Saucy Swimmer 3.3", Goby</t>
  </si>
  <si>
    <t>GSW-33-GPB</t>
  </si>
  <si>
    <t>Saucy Swimmer 3.3", Green Pumpkin Blue</t>
  </si>
  <si>
    <t>GSW-33-GPP</t>
  </si>
  <si>
    <t>Saucy Swimmer 3.3", Green Pumpkin Pearl</t>
  </si>
  <si>
    <t>GSW-33-MAS</t>
  </si>
  <si>
    <t>Saucy Swimmer 3.3", Magic Shad</t>
  </si>
  <si>
    <t>GSW-33-PBR</t>
  </si>
  <si>
    <t>Saucy Swimmer 3.3", Pro Blue Red</t>
  </si>
  <si>
    <t>GSW-33-SES</t>
  </si>
  <si>
    <t>Saucy Swimmer 3.3", Sexy Shimmer</t>
  </si>
  <si>
    <t>GSW-33-WPS</t>
  </si>
  <si>
    <t>Saucy Swimmer 3.3", White Pearl Shad</t>
  </si>
  <si>
    <t>GSW-38-ELS</t>
  </si>
  <si>
    <t>Saucy Swimmer 3.8", Electric Shad</t>
  </si>
  <si>
    <t>GSW-38-GGS</t>
  </si>
  <si>
    <t>Saucy Swimmer 3.8", Green Gizzard Shad</t>
  </si>
  <si>
    <t>GSW-38-GOB</t>
  </si>
  <si>
    <t>Saucy Swimmer 3.8", Goby</t>
  </si>
  <si>
    <t>GSW-38-GPB</t>
  </si>
  <si>
    <t>Saucy Swimmer 3.8", Green Pumpkin Blue</t>
  </si>
  <si>
    <t>GSW-38-GPP</t>
  </si>
  <si>
    <t>Saucy Swimmer 3.8", Green Pumpkin Pearl</t>
  </si>
  <si>
    <t>GSW-38-MAS</t>
  </si>
  <si>
    <t>Saucy Swimmer 3.8", Magic Shad</t>
  </si>
  <si>
    <t>GSW-38-PBR</t>
  </si>
  <si>
    <t>Saucy Swimmer 3.8", Pro Blue Red</t>
  </si>
  <si>
    <t>GSW-38-SES</t>
  </si>
  <si>
    <t>Saucy Swimmer 3.8", Sexy Shimmer</t>
  </si>
  <si>
    <t>GSW-38-WPS</t>
  </si>
  <si>
    <t>Saucy Swimmer 3.8", White Pearl Shad</t>
  </si>
  <si>
    <t>GSW-48-ELS</t>
  </si>
  <si>
    <t>Saucy Swimmer 4.8", Electric Shad</t>
  </si>
  <si>
    <t>GSW-48-GGS</t>
  </si>
  <si>
    <t>Saucy Swimmer 4.8", Green Gizzard Shad</t>
  </si>
  <si>
    <t>GSW-48-GOB</t>
  </si>
  <si>
    <t>Saucy Swimmer 4.8", Goby</t>
  </si>
  <si>
    <t>GSW-48-GPB</t>
  </si>
  <si>
    <t>Saucy Swimmer 4.8", Green Pumpkin Blue</t>
  </si>
  <si>
    <t>GSW-48-GPP</t>
  </si>
  <si>
    <t>Saucy Swimmer 4.8", Green Pumpkin Pearl</t>
  </si>
  <si>
    <t>GSW-48-MAS</t>
  </si>
  <si>
    <t>Saucy Swimmer 4.8", Magic Shad</t>
  </si>
  <si>
    <t>GSW-48-PBR</t>
  </si>
  <si>
    <t>Saucy Swimmer 4.8", Pro Blue Red</t>
  </si>
  <si>
    <t>GSW-48-SES</t>
  </si>
  <si>
    <t>Saucy Swimmer 4.8", Sexy Shimmer</t>
  </si>
  <si>
    <t>GSW-48-WPS</t>
  </si>
  <si>
    <t>Saucy Swimmer 4.8", White Pearl Shad</t>
  </si>
  <si>
    <t>Cash Basic</t>
  </si>
  <si>
    <t>When all quantities are entered, please click the down arrow above Quantity, uncheck the (Blanks) box, click OK, save and return</t>
  </si>
  <si>
    <t>GBB-33-ALA</t>
  </si>
  <si>
    <t>Bandito Bug 3.3", Alabama Craw</t>
  </si>
  <si>
    <t>GBB-33-BAB</t>
  </si>
  <si>
    <t>Bandito Bug 3.3", Bama Bug</t>
  </si>
  <si>
    <t>GBB-33-BLB</t>
  </si>
  <si>
    <t>Bandito Bug 3.3", Black Blue Flake</t>
  </si>
  <si>
    <t>GBB-33-BLU</t>
  </si>
  <si>
    <t>Bandito Bug 3.3", Blue Baby</t>
  </si>
  <si>
    <t>GBB-33-GNP</t>
  </si>
  <si>
    <t>Bandito Bug 3.3", Green Pumpkin</t>
  </si>
  <si>
    <t>GBB-33-JUN</t>
  </si>
  <si>
    <t>Bandito Bug 3.3", Junebug</t>
  </si>
  <si>
    <t>GBB-33-NAT</t>
  </si>
  <si>
    <t>Bandito Bug 3.3", Natural</t>
  </si>
  <si>
    <t>GBB-33-OKE</t>
  </si>
  <si>
    <t>Bandito Bug 3.3", Okeechobee Craw</t>
  </si>
  <si>
    <t>GBB-33-PRL</t>
  </si>
  <si>
    <t>Bandito Bug 3.3", Pearl</t>
  </si>
  <si>
    <t>GBB-33-SUM</t>
  </si>
  <si>
    <t>Bandito Bug 3.3", Summer Craw</t>
  </si>
  <si>
    <t>GBB-33-WMR</t>
  </si>
  <si>
    <t>Bandito Bug 3.3", Watermelon Red Flake</t>
  </si>
  <si>
    <t>Bandito Bug 4", Alabama Craw</t>
  </si>
  <si>
    <t>Bandito Bug 4", Bama Bug</t>
  </si>
  <si>
    <t>Bandito Bug 4", Black Blue Flake</t>
  </si>
  <si>
    <t>Bandito Bug 4", Blue Craw</t>
  </si>
  <si>
    <t>Bandito Bug 4", Green Pumpkin</t>
  </si>
  <si>
    <t>Bandito Bug 4", Junebug</t>
  </si>
  <si>
    <t>Bandito Bug 4", Natural</t>
  </si>
  <si>
    <t>Bandito Bug 4", Okeechobee Craw</t>
  </si>
  <si>
    <t>Bandito Bug 4", Pearl</t>
  </si>
  <si>
    <t>Bandito Bug 4", Summer Craw</t>
  </si>
  <si>
    <t>Bandito Bug 4", Watermelon Red Flake</t>
  </si>
  <si>
    <t>Drag n Drop 4", Brown Gill</t>
  </si>
  <si>
    <t>Drag n Drop 4", Green Pumpkin Pearl</t>
  </si>
  <si>
    <t>Drag n Drop 4", Morning Dawn</t>
  </si>
  <si>
    <t>Drag n Drop 4", Murky Minnow</t>
  </si>
  <si>
    <t>Drag n Drop 4", Natural</t>
  </si>
  <si>
    <t>Drag n Drop 4", Sunset Bug</t>
  </si>
  <si>
    <t>Drag n Drop 4", Watermelon Red</t>
  </si>
  <si>
    <t>GDD-5-BGL</t>
  </si>
  <si>
    <t>Drag n Drop 5", Brown Gill</t>
  </si>
  <si>
    <t>GDD-5-GPP</t>
  </si>
  <si>
    <t>Drag n Drop 5", Green Pumpkin Pearl</t>
  </si>
  <si>
    <t>GDD-5-MDN</t>
  </si>
  <si>
    <t>Drag n Drop 5", Morning Dawn</t>
  </si>
  <si>
    <t>GDD-5-MMW</t>
  </si>
  <si>
    <t>Drag n Drop 5", Murky Minnow</t>
  </si>
  <si>
    <t>GDD-5-NAT</t>
  </si>
  <si>
    <t>Drag n Drop 5", Natural</t>
  </si>
  <si>
    <t>GDD-5-SSB</t>
  </si>
  <si>
    <t>Drag n Drop 5", Sunset Bug</t>
  </si>
  <si>
    <t>GDD-5-WMR</t>
  </si>
  <si>
    <t>Drag n Drop 5", Watermelon Red</t>
  </si>
  <si>
    <t>GDT-5-ELS</t>
  </si>
  <si>
    <t>GDT-5-GGS</t>
  </si>
  <si>
    <t>GDT-5-GNP</t>
  </si>
  <si>
    <t>GDT-5-GPB</t>
  </si>
  <si>
    <t>GDT-5-GPU</t>
  </si>
  <si>
    <t>GDT-5-NAT</t>
  </si>
  <si>
    <t>GDT-5-PBR</t>
  </si>
  <si>
    <t>GDT-5-SPL</t>
  </si>
  <si>
    <t>GDT-5-WMR</t>
  </si>
  <si>
    <t>GDT-5-WPS</t>
  </si>
  <si>
    <t>GDT-6-ELS</t>
  </si>
  <si>
    <t>GDT-6-GGS</t>
  </si>
  <si>
    <t>GDT-6-GNP</t>
  </si>
  <si>
    <t>GDT-6-GPB</t>
  </si>
  <si>
    <t>GDT-6-GPU</t>
  </si>
  <si>
    <t>GDT-6-NAT</t>
  </si>
  <si>
    <t>GDT-6-PBR</t>
  </si>
  <si>
    <t>GDT-6-SPL</t>
  </si>
  <si>
    <t>GDT-6-WMR</t>
  </si>
  <si>
    <t>GDT-6-WPS</t>
  </si>
  <si>
    <t>GDT-7-ELS</t>
  </si>
  <si>
    <t>GDT-7-GGS</t>
  </si>
  <si>
    <t>GDT-7-GNP</t>
  </si>
  <si>
    <t>GDT-7-GPB</t>
  </si>
  <si>
    <t>GDT-7-GPU</t>
  </si>
  <si>
    <t>GDT-7-NAT</t>
  </si>
  <si>
    <t>GDT-7-PBR</t>
  </si>
  <si>
    <t>GDT-7-SPL</t>
  </si>
  <si>
    <t>GDT-7-WMR</t>
  </si>
  <si>
    <t>GDT-7-WPS</t>
  </si>
  <si>
    <t>GKC-3-ALA</t>
  </si>
  <si>
    <t>Krackin' Craw 3", Alabama Craw</t>
  </si>
  <si>
    <t>GKC-3-BAB</t>
  </si>
  <si>
    <t>Krackin' Craw 3", Bama Bug</t>
  </si>
  <si>
    <t>GKC-3-BLB</t>
  </si>
  <si>
    <t>Krackin' Craw 3", Black Blue Flake</t>
  </si>
  <si>
    <t>GKC-3-BLU</t>
  </si>
  <si>
    <t>Krackin' Craw 3", Blue Baby</t>
  </si>
  <si>
    <t>GKC-3-GNP</t>
  </si>
  <si>
    <t>Krackin' Craw 3", Green Pumpkin</t>
  </si>
  <si>
    <t>GKC-3-JUN</t>
  </si>
  <si>
    <t>Krackin' Craw 3", Junebug</t>
  </si>
  <si>
    <t>GKC-3-NAT</t>
  </si>
  <si>
    <t>Krackin' Craw 3", Natural</t>
  </si>
  <si>
    <t>GKC-3-OKE</t>
  </si>
  <si>
    <t>Krackin' Craw 3", Okeechobee Craw</t>
  </si>
  <si>
    <t>GKC-3-PRL</t>
  </si>
  <si>
    <t>Krackin' Craw 3", Pearl</t>
  </si>
  <si>
    <t>GKC-3-SUM</t>
  </si>
  <si>
    <t>Krackin' Craw 3", Summer Craw</t>
  </si>
  <si>
    <t>GKC-3-WMR</t>
  </si>
  <si>
    <t>Krackin' Craw 3", Watermelon Red Flake</t>
  </si>
  <si>
    <t>Krackin' Craw 4", Bama Bug</t>
  </si>
  <si>
    <t>Krackin' Craw 4", Black Blue Flake</t>
  </si>
  <si>
    <t>Krackin' Craw 4", Blue Baby</t>
  </si>
  <si>
    <t>Krackin' Craw 4", Green Pumpkin</t>
  </si>
  <si>
    <t>Krackin' Craw 4", Junebug</t>
  </si>
  <si>
    <t>Krackin' Craw 4", Natural</t>
  </si>
  <si>
    <t>Krackin' Craw 4", Okeechobee Craw</t>
  </si>
  <si>
    <t>Krackin' Craw 4", Pearl</t>
  </si>
  <si>
    <t>Krackin' Craw 4", Summer Craw</t>
  </si>
  <si>
    <t>Krackin' Craw 4", Watermelon Red Flake</t>
  </si>
  <si>
    <t>GLL-4-BAS</t>
  </si>
  <si>
    <t>Lunker Log 4", Baby Bass</t>
  </si>
  <si>
    <t>GLL-4-BLB</t>
  </si>
  <si>
    <t>Lunker Log 4", Black Blue Flake</t>
  </si>
  <si>
    <t>GLL-4-BLR</t>
  </si>
  <si>
    <t>Lunker Log 4", Black Red Flake</t>
  </si>
  <si>
    <t>GLL-4-CIN</t>
  </si>
  <si>
    <t>Lunker Log 4", Cinnamon</t>
  </si>
  <si>
    <t>GLL-4-GNP</t>
  </si>
  <si>
    <t>Lunker Log 4", Green Pumpkin</t>
  </si>
  <si>
    <t>GLL-4-GPB</t>
  </si>
  <si>
    <t>Lunker Log 4", Green Pumpkin Blue</t>
  </si>
  <si>
    <t>GLL-4-JUN</t>
  </si>
  <si>
    <t>Lunker Log 4", Junebug</t>
  </si>
  <si>
    <t>GLL-4-PRL</t>
  </si>
  <si>
    <t>Lunker Log 4", Pearl</t>
  </si>
  <si>
    <t>GLL-4-WMR</t>
  </si>
  <si>
    <t>Lunker Log 4", Watermelon Red Flake</t>
  </si>
  <si>
    <t>GMW-725-BFK</t>
  </si>
  <si>
    <t>Mondo worm 7.25", Blue Fleck</t>
  </si>
  <si>
    <t>GMW-725-BLB</t>
  </si>
  <si>
    <t>Mondo worm 7.25", Black Blue Flake</t>
  </si>
  <si>
    <t>GMW-725-GNP</t>
  </si>
  <si>
    <t>Mondo worm 7.25", Green Pumpkin</t>
  </si>
  <si>
    <t>GMW-725-JUN</t>
  </si>
  <si>
    <t>Mondo worm 7.25", Junebug</t>
  </si>
  <si>
    <t>GMW-725-NAT</t>
  </si>
  <si>
    <t>Mondo worm 7.25", Natural</t>
  </si>
  <si>
    <t>GMW-725-PLM</t>
  </si>
  <si>
    <t>Mondo worm 7.25", Plum</t>
  </si>
  <si>
    <t>GMW-725-RED</t>
  </si>
  <si>
    <t>Mondo worm 7.25", Red Bug</t>
  </si>
  <si>
    <t>GMW-725-WMR</t>
  </si>
  <si>
    <t>Mondo worm 7.25", Watermelon Red</t>
  </si>
  <si>
    <t>Mondo worm 10" , Blue Fleck</t>
  </si>
  <si>
    <t>Mondo worm 10" , Black Blue Flake</t>
  </si>
  <si>
    <t>Mondo worm 10" , Green Pumpkin</t>
  </si>
  <si>
    <t>Mondo worm 10", Junebug</t>
  </si>
  <si>
    <t xml:space="preserve"> Mondo worm 10" , Natural</t>
  </si>
  <si>
    <t xml:space="preserve"> Mondo worm 10" , Plum</t>
  </si>
  <si>
    <t xml:space="preserve"> Mondo worm 10" , Red Bug</t>
  </si>
  <si>
    <t>Mondo worm 10" , Watermelon Red</t>
  </si>
  <si>
    <t>GRC-ALA</t>
  </si>
  <si>
    <t>GRC-BAB</t>
  </si>
  <si>
    <t>GRC-BLB</t>
  </si>
  <si>
    <t>GRC-BLU</t>
  </si>
  <si>
    <t>GRC-GNP</t>
  </si>
  <si>
    <t>GRC-JUN</t>
  </si>
  <si>
    <t>GRC-NAT</t>
  </si>
  <si>
    <t>GRC-OKE</t>
  </si>
  <si>
    <t>GRC-PRL</t>
  </si>
  <si>
    <t>GRC-SUM</t>
  </si>
  <si>
    <t>GRC-WMR</t>
  </si>
  <si>
    <t>GRN-MDN</t>
  </si>
  <si>
    <t>Rattlin' Ned, Morning Dawn</t>
  </si>
  <si>
    <t>Slim Shake Worm 6.5", Alabama Craw</t>
  </si>
  <si>
    <t>Slim Shake Worm 6.5", Black Blue Flake</t>
  </si>
  <si>
    <t>Slim Shake Worm 6.5", Blue Baby</t>
  </si>
  <si>
    <t>Slim Shake Worm 6.5", Green Pumpkin</t>
  </si>
  <si>
    <t>Slim Shake Worm 6.5", Green Pumpkin Pearl</t>
  </si>
  <si>
    <t>Slim Shake Worm 6.5", Junebug</t>
  </si>
  <si>
    <t>Slim Shake Worm 6.5", Natural</t>
  </si>
  <si>
    <t>Slim Shake Worm 6.5", Okeechobee Craw</t>
  </si>
  <si>
    <t>Slim Shake Worm 6.5", Summer Craw</t>
  </si>
  <si>
    <t>Slim Shake Worm 6.5", Watermelon Red</t>
  </si>
  <si>
    <t>GSS-8-ALA</t>
  </si>
  <si>
    <t>Slim Shake Worm 8", Alabama Craw</t>
  </si>
  <si>
    <t>GSS-8-BLB</t>
  </si>
  <si>
    <t>Slim Shake Worm 8", Black Blue Flake</t>
  </si>
  <si>
    <t>GSS-8-BLU</t>
  </si>
  <si>
    <t>Slim Shake Worm 8", Blue Baby</t>
  </si>
  <si>
    <t>GSS-8-GNP</t>
  </si>
  <si>
    <t>Slim Shake Worm 8", Green Pumpkin</t>
  </si>
  <si>
    <t>GSS-8-GPP</t>
  </si>
  <si>
    <t>Slim Shake Worm 8", Green Pumpkin Pearl</t>
  </si>
  <si>
    <t>GSS-8-JUN</t>
  </si>
  <si>
    <t>Slim Shake Worm 8", Junebug</t>
  </si>
  <si>
    <t>GSS-8-NAT</t>
  </si>
  <si>
    <t>Slim Shake Worm 8", Natural</t>
  </si>
  <si>
    <t>GSS-8-OKE</t>
  </si>
  <si>
    <t>Slim Shake Worm 8", Okeechobee Craw</t>
  </si>
  <si>
    <t>GSS-8-SUM</t>
  </si>
  <si>
    <t>Slim Shake Worm 8', Summer Craw</t>
  </si>
  <si>
    <t>GSS-8-WMR</t>
  </si>
  <si>
    <t>Slim Shake Worm 8', Watermelon Red</t>
  </si>
  <si>
    <t>GTD-BLF</t>
  </si>
  <si>
    <t>Toad Black Flash</t>
  </si>
  <si>
    <t>GTD-BLU</t>
  </si>
  <si>
    <t>Toad Blue Baby</t>
  </si>
  <si>
    <t>GTD-FRC</t>
  </si>
  <si>
    <t>Toad Fire Craw</t>
  </si>
  <si>
    <t>GTD-GNP</t>
  </si>
  <si>
    <t>Toad Green Pumpkin</t>
  </si>
  <si>
    <t>GTD-GPP</t>
  </si>
  <si>
    <t>Toad Green Pumpkin Pearl</t>
  </si>
  <si>
    <t>GTD-SUM</t>
  </si>
  <si>
    <t>Toad SummerCraw</t>
  </si>
  <si>
    <t>GTD-WMR</t>
  </si>
  <si>
    <t>Toad Watermelon Red</t>
  </si>
  <si>
    <t>GTD-WPS</t>
  </si>
  <si>
    <t>Toad White Pearl Shad</t>
  </si>
  <si>
    <t>GTH-465-ALA</t>
  </si>
  <si>
    <t>Trench Hawg 4.65", Alabama Craw</t>
  </si>
  <si>
    <t>GTH-465-BAB</t>
  </si>
  <si>
    <t>Trench Hawg 4.65", Bama Bug</t>
  </si>
  <si>
    <t>GTH-465-BLB</t>
  </si>
  <si>
    <t>Trench Hawg 4.65", Black Blue Flake</t>
  </si>
  <si>
    <t>GTH-465-BLU</t>
  </si>
  <si>
    <t>Trench Hawg 4.65", Blue Junior</t>
  </si>
  <si>
    <t>GTH-465-GNP</t>
  </si>
  <si>
    <t>Trench Hawg 4.65", Green Pumpkin</t>
  </si>
  <si>
    <t>GTH-465-JUN</t>
  </si>
  <si>
    <t>Trench Hawg 4.65", Junebug</t>
  </si>
  <si>
    <t>GTH-465-NAT</t>
  </si>
  <si>
    <t>Trench Hawg 4.65", Natural</t>
  </si>
  <si>
    <t>GTH-465-OKE</t>
  </si>
  <si>
    <t>Trench Hawg 4.65", Okeechobee Craw</t>
  </si>
  <si>
    <t>GTH-465-SUM</t>
  </si>
  <si>
    <t>Trench Hawg 4.65", Summer Craw</t>
  </si>
  <si>
    <t>GTH-465-WMR</t>
  </si>
  <si>
    <t>Trench Hawg 4.65", Watermelon Red Flake</t>
  </si>
  <si>
    <t>Trench Hawg 6", Alabama Craw</t>
  </si>
  <si>
    <t>Trench Hawg 6", Bama Bug</t>
  </si>
  <si>
    <t>Trench Hawg 6", Black Blue Flake</t>
  </si>
  <si>
    <t>Trench Hawg 6", Blue Baby</t>
  </si>
  <si>
    <t>Trench Hawg 6", Green Pumpkin</t>
  </si>
  <si>
    <t>Trench Hawg 6", Junebug</t>
  </si>
  <si>
    <t>Trench Hawg 6", Natural</t>
  </si>
  <si>
    <t>Trench Hawg 6", Okeechobee Craw</t>
  </si>
  <si>
    <t>Trench Hawg 6", Summer Craw</t>
  </si>
  <si>
    <t>Trench Hawg 6", Watermelon Red Flake</t>
  </si>
  <si>
    <t>Rattlin' Chunk Alabama Craw</t>
  </si>
  <si>
    <t>Rattlin' Chunk Bama Bug</t>
  </si>
  <si>
    <t>Rattlin' Chunk Black Blue Flake</t>
  </si>
  <si>
    <t>Rattlin' Chunk Blue Baby</t>
  </si>
  <si>
    <t>Rattlin' Chunk Green Pumpkin</t>
  </si>
  <si>
    <t>Rattlin' Chunk Junebug</t>
  </si>
  <si>
    <t>Rattlin' Chunk Natural</t>
  </si>
  <si>
    <t>Rattlin' Chunk Okeechobee Craw</t>
  </si>
  <si>
    <t>Rattlin' Chunk Pearl</t>
  </si>
  <si>
    <t>Rattlin' Chunk Summer Craw</t>
  </si>
  <si>
    <t>Rattlin' Chunk Watermelon</t>
  </si>
  <si>
    <t>GBB-GPU</t>
  </si>
  <si>
    <t>GBB-SPL</t>
  </si>
  <si>
    <t>GKC-3-CPG</t>
  </si>
  <si>
    <t>GKC-3-GPU</t>
  </si>
  <si>
    <t>GKC-3-SPL</t>
  </si>
  <si>
    <t>GKC-CPG</t>
  </si>
  <si>
    <t>GKC-GPU</t>
  </si>
  <si>
    <t>GKC-SPL</t>
  </si>
  <si>
    <t>GLL-4-CPG</t>
  </si>
  <si>
    <t>GLL-4-GPU</t>
  </si>
  <si>
    <t>GLL-4-NTC</t>
  </si>
  <si>
    <t>GLL-4-SPL</t>
  </si>
  <si>
    <t>GLL-5-CPG</t>
  </si>
  <si>
    <t>GLL-5-GPU</t>
  </si>
  <si>
    <t>GLL-5-NTC</t>
  </si>
  <si>
    <t>GLL-6-CPG</t>
  </si>
  <si>
    <t>GLL-6-GPU</t>
  </si>
  <si>
    <t>GLL-6-NTC</t>
  </si>
  <si>
    <t>GLL-6-SPL</t>
  </si>
  <si>
    <t>GMW-725-NTC</t>
  </si>
  <si>
    <t>GMW-725-SPL</t>
  </si>
  <si>
    <t>GMW-NTC</t>
  </si>
  <si>
    <t>GMW-SPL</t>
  </si>
  <si>
    <t>GRN-CPG</t>
  </si>
  <si>
    <t>Rattlin Ned Chartreuse Pepper w/ Green Fleck</t>
  </si>
  <si>
    <t>GRN-SPL</t>
  </si>
  <si>
    <t>Rattlin' Ned Sprayed Lettuce</t>
  </si>
  <si>
    <t>GSS-8-CPG</t>
  </si>
  <si>
    <t>Slim Shake Worm 8", Chartreuse Pepper w/ Green Fleck</t>
  </si>
  <si>
    <t>GSS-8-NTC</t>
  </si>
  <si>
    <t>GSS-8-SPL</t>
  </si>
  <si>
    <t>GSS-CPG</t>
  </si>
  <si>
    <t>GSW-33-SPL</t>
  </si>
  <si>
    <t>GSW-38-SPL</t>
  </si>
  <si>
    <t>GSW-48-SPL</t>
  </si>
  <si>
    <t>GTH-465-GPU</t>
  </si>
  <si>
    <t>GTH-465-SPL</t>
  </si>
  <si>
    <t>GTH-GPU</t>
  </si>
  <si>
    <t>GTH-SPL</t>
  </si>
  <si>
    <t>GBB-33-GPU</t>
  </si>
  <si>
    <t>GBB-33-SPL</t>
  </si>
  <si>
    <t>Bandito Bug 3.3" Sprayed Lettuce</t>
  </si>
  <si>
    <t>GSS-GPU</t>
  </si>
  <si>
    <t>GSS-SPL</t>
  </si>
  <si>
    <t>Trench Hawg 6", Sprayed Lettuce</t>
  </si>
  <si>
    <t>Trench Hawg 6", Green Pumpkin Purple</t>
  </si>
  <si>
    <t>Bandito Bug 4", Fire Craw</t>
  </si>
  <si>
    <t>Bandito Bug 4", Green Pumpkin Purple</t>
  </si>
  <si>
    <t>Mondo Worm 10", Night Club</t>
  </si>
  <si>
    <t>Mondo Worm 10", Sprayed Lettuce</t>
  </si>
  <si>
    <t>Slim Shake 6.5", Chartreuse Pepper w/ Green Fleck</t>
  </si>
  <si>
    <t>Slim Shake 6.5", Green Pumpkin Purple</t>
  </si>
  <si>
    <t>Case/Inner/Pack</t>
  </si>
  <si>
    <t>Bandito Bug 3.3", Green Pumpkin Purple</t>
  </si>
  <si>
    <t>Bandito Bug, 4", Sprayed Lettuce</t>
  </si>
  <si>
    <t>Dart 5", Electric Shad</t>
  </si>
  <si>
    <t>Dart 5", Green Gizzard Shad</t>
  </si>
  <si>
    <t>Dart 5", Green Pumpkin</t>
  </si>
  <si>
    <t>Dart 5", Green Pumpkin Blue</t>
  </si>
  <si>
    <t>Dart 5", Green Pumpkin Purple</t>
  </si>
  <si>
    <t>Dart 5", Natural</t>
  </si>
  <si>
    <t>Dart 5", Pro Blue Red</t>
  </si>
  <si>
    <t>Dart 5", Sprayed Lettuce</t>
  </si>
  <si>
    <t>Dart 5", Watermelon Red</t>
  </si>
  <si>
    <t>Dart 5", White Pearl Shad</t>
  </si>
  <si>
    <t>Dart 6", Electric Shad</t>
  </si>
  <si>
    <t>Dart 6", Green Gizzard Shad</t>
  </si>
  <si>
    <t>Dart 6", Green Pumpkin</t>
  </si>
  <si>
    <t>Dart 6", Green Pumpkin Blue</t>
  </si>
  <si>
    <t>Dart 6", Green Pumpkin Purple</t>
  </si>
  <si>
    <t>Dart 6", Natural</t>
  </si>
  <si>
    <t>Dart 6", Pro Blue Red</t>
  </si>
  <si>
    <t>Dart 6", Sprayed Lettuce</t>
  </si>
  <si>
    <t>Dart 6", Watermelon Red</t>
  </si>
  <si>
    <t>Dart 6", White Pearl Shad</t>
  </si>
  <si>
    <t>Dart 7", Electric Shad</t>
  </si>
  <si>
    <t>Dart 7", Green Gizzard Shad</t>
  </si>
  <si>
    <t>Dart 7", Green Pumpkin</t>
  </si>
  <si>
    <t>Dart 7", Green Pumpkin Blue</t>
  </si>
  <si>
    <t>Dart 7", Green Pumpkin Purple</t>
  </si>
  <si>
    <t>Dart 7", Natural</t>
  </si>
  <si>
    <t>Dart 7", Pro Blue Red</t>
  </si>
  <si>
    <t>Dart 7",Sprayed Lettuce</t>
  </si>
  <si>
    <t>Dart 7", Watermelon Red</t>
  </si>
  <si>
    <t>Dart 7", White Pearl Shad</t>
  </si>
  <si>
    <t>Krackin' Craw 4", Alabama Craw</t>
  </si>
  <si>
    <t>Lunker Log 4", Chartreuse Pepper w/ Green Fleck</t>
  </si>
  <si>
    <t>Lunker Log 4", Green Pumpkin Purple</t>
  </si>
  <si>
    <t>Lunker Log 4", Night Club</t>
  </si>
  <si>
    <t>Lunker Log 4", Sprayed Lettuce</t>
  </si>
  <si>
    <t>Lunker Log 5", Chartreuse Pepper w/ Green Fleck</t>
  </si>
  <si>
    <t>Lunker Log 5", Green Pumpkin Purple</t>
  </si>
  <si>
    <t>Lunker Log 5", Night Club</t>
  </si>
  <si>
    <t>Lunker Log 6", Chartreuse Pepper w/ Green Fleck</t>
  </si>
  <si>
    <t>Lunker Log 6", Green Pumpkin Purple</t>
  </si>
  <si>
    <t>Lunker Log 6", Night Club</t>
  </si>
  <si>
    <t>Lunker Log 6", Sprayed Lettuce</t>
  </si>
  <si>
    <t>Mondo Worm 7.25", Night Club</t>
  </si>
  <si>
    <t>Mondo Worm 7.25", Sprayed Lettuce</t>
  </si>
  <si>
    <t>Slim Shake 6.5", Sprayed Lettuce</t>
  </si>
  <si>
    <t>Slim Shake 8", Night Club</t>
  </si>
  <si>
    <t>Slim Shake 8", Sprayed Lettuce</t>
  </si>
  <si>
    <t>Saucy Swimmer 3.3", Sprayed Lettuce</t>
  </si>
  <si>
    <t>Saucy Swimmer 3.8", Sprayed Lettuce</t>
  </si>
  <si>
    <t>Saucy Swimmer 4.8", Sprayed Lettuce</t>
  </si>
  <si>
    <t>Trench Hawg 4.65", Green Pumpkin Purple</t>
  </si>
  <si>
    <t>Trench Hawg 4.65", Sprayed Lettuce</t>
  </si>
  <si>
    <t>Krackin' Craw 3", Chartreuse Pepper w/ Green Fleck</t>
  </si>
  <si>
    <t>Krackin' Craw 3", Green Pumpkin Purple</t>
  </si>
  <si>
    <t>Krackin' Craw 3", Sprayed Lettuce</t>
  </si>
  <si>
    <t>Krackin' Craw 4",Chartreuse Pepper w/ Green Fleck</t>
  </si>
  <si>
    <t>Krackin' Craw 4",Green Pumpkin Purple</t>
  </si>
  <si>
    <t>Krackin' Craw 4", Sprayed Lettuce</t>
  </si>
  <si>
    <t>GBB-33-CAL</t>
  </si>
  <si>
    <t>Bandito Bug 3.3", California Craw</t>
  </si>
  <si>
    <t>GBB-CAL</t>
  </si>
  <si>
    <t>Bandito Bug 4", California Craw</t>
  </si>
  <si>
    <t>GDD-5-CAL</t>
  </si>
  <si>
    <t>Drag n Drop 5", California Craw</t>
  </si>
  <si>
    <t>GDT-5-CAL</t>
  </si>
  <si>
    <t>Dart 5" , California Craw</t>
  </si>
  <si>
    <t>GDT-6-CAL</t>
  </si>
  <si>
    <t>Dart 6", California Craw</t>
  </si>
  <si>
    <t>GDT-7-CAL</t>
  </si>
  <si>
    <t>Dart 7", California Craw</t>
  </si>
  <si>
    <t>GKC-3-CAL</t>
  </si>
  <si>
    <t>Krackin' Craw 3", California Craw</t>
  </si>
  <si>
    <t>GKC-CAL</t>
  </si>
  <si>
    <t>Krackin' Craw 4", California Craw</t>
  </si>
  <si>
    <t>GLL-4-CAL</t>
  </si>
  <si>
    <t>Lunker Log 4", California Craw</t>
  </si>
  <si>
    <t>GLL-5-CAL</t>
  </si>
  <si>
    <t>Lunker Log 5", California Craw</t>
  </si>
  <si>
    <t>GLL-6-CAL</t>
  </si>
  <si>
    <t>Lunker Log 6", California Craw</t>
  </si>
  <si>
    <t>GMW-725-CAL</t>
  </si>
  <si>
    <t>Mondo Worm 7.25", California Craw</t>
  </si>
  <si>
    <t>GMW-CAL</t>
  </si>
  <si>
    <t>Mondo Worm 10", California Craw</t>
  </si>
  <si>
    <t>GSS-CAL</t>
  </si>
  <si>
    <t>Slim Shake 6.5", California Craw</t>
  </si>
  <si>
    <t>GSS-8-CAL</t>
  </si>
  <si>
    <t>Slim Shake 8", California Craw</t>
  </si>
  <si>
    <t>GSW-33-CAL</t>
  </si>
  <si>
    <t>Saucy Swimmer 3.3", California Craw</t>
  </si>
  <si>
    <t>GSW-38-CAL</t>
  </si>
  <si>
    <t>Saucy Swimmer 3.8", California Craw</t>
  </si>
  <si>
    <t>GSW-48-CAL</t>
  </si>
  <si>
    <t>Saucy Swimmer 4.8", California Craw</t>
  </si>
  <si>
    <t>GTH-465-CAL</t>
  </si>
  <si>
    <t>Trench Hawg 4.65", California Craw</t>
  </si>
  <si>
    <t>GTH-CAL</t>
  </si>
  <si>
    <t>Trench Hawg 6", California Craw</t>
  </si>
  <si>
    <t>GBB-FRC</t>
  </si>
  <si>
    <t>Nuke Punch - Black Blue Flake</t>
  </si>
  <si>
    <t>GNU-BLB</t>
  </si>
  <si>
    <t>Nuke Punch - Green Pumpkin</t>
  </si>
  <si>
    <t>GNU-GNP</t>
  </si>
  <si>
    <t>Nuke Punch - Green Pumpkin Purple</t>
  </si>
  <si>
    <t>GNU-GPU</t>
  </si>
  <si>
    <t>Nuke Punch - Okeechobee Craw</t>
  </si>
  <si>
    <t>GNU-OKE</t>
  </si>
  <si>
    <t>Nuke Punch - Watermelon Red Flake</t>
  </si>
  <si>
    <t>GNU-WMR</t>
  </si>
  <si>
    <t>Rattlin Chunk - Peanut Butter &amp; Jelly</t>
  </si>
  <si>
    <t>GRC-PBJ</t>
  </si>
  <si>
    <t>SALES PERSON:</t>
  </si>
  <si>
    <t>CUSTOMER NUMBER:</t>
  </si>
  <si>
    <t>Blazin Worm Black Blue</t>
  </si>
  <si>
    <t>Blazin Worm Blue Baby</t>
  </si>
  <si>
    <t>Blazin Worm Chartreuse Pepper Green Fleck</t>
  </si>
  <si>
    <t>Blazin Worm Green Pumpkin</t>
  </si>
  <si>
    <t>Blazin Worm Green Pumpkin Purple</t>
  </si>
  <si>
    <t>Blazin Worm Junebug</t>
  </si>
  <si>
    <t>Blazin Worm NightClub</t>
  </si>
  <si>
    <t>Blazin Worm Okeechobee Craw</t>
  </si>
  <si>
    <t>Blazin Worm Plum</t>
  </si>
  <si>
    <t>Blazin Worm Watermelon Red</t>
  </si>
  <si>
    <t>GBW-BLB</t>
  </si>
  <si>
    <t>GBW-BLU</t>
  </si>
  <si>
    <t>GBW-CPG</t>
  </si>
  <si>
    <t>GBW-GNP</t>
  </si>
  <si>
    <t>GBW-GPU</t>
  </si>
  <si>
    <t>GBW-JUN</t>
  </si>
  <si>
    <t>GBW-NTC</t>
  </si>
  <si>
    <t>GBW-OKE</t>
  </si>
  <si>
    <t>GBW-PLM</t>
  </si>
  <si>
    <t>GBW-WMR</t>
  </si>
  <si>
    <t>Dealer
Price Guide 2022</t>
  </si>
  <si>
    <t>5757 Main Street, Suite 207</t>
  </si>
  <si>
    <t>Frisco, TX 75034</t>
  </si>
  <si>
    <t>Send To: sales@outdoorsbound.ca</t>
  </si>
  <si>
    <t xml:space="preserve">                                                                           PLEASE NOTE - ALL ITEMS MUST BE ORDERED IN MULTIPLES OF SIX.  ALL BACKORDERS WILL BE CANCELLED UNLESS OTHERWISE INSTRUCTED</t>
  </si>
  <si>
    <t>DISTRIBUTED BY:</t>
  </si>
  <si>
    <t>OUTDOORS BOUND</t>
  </si>
  <si>
    <t>www.outdoorsbound.ca</t>
  </si>
  <si>
    <t>sales@outdoorsbound.ca</t>
  </si>
  <si>
    <t>613-508-0181</t>
  </si>
  <si>
    <t>*Modified 2/15/2022</t>
  </si>
  <si>
    <t>CITY, PROVINCE, PC:</t>
  </si>
  <si>
    <t>Items in Yellow are NEW ITEMS for 2022    Items in RED are NON-STOCKED ITEMS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</si>
</sst>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$&quot;* #,##0.00_);_(&quot;$&quot;* \(#,##0.00\);_(&quot;$&quot;* &quot;-&quot;??_);_(@_)"/>
    <numFmt numFmtId="165" formatCode="&quot;$&quot;#,##0.00"/>
  </numFmts>
  <fonts count="4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17"/>
      <name val="Calibri"/>
      <family val="2"/>
    </font>
    <font>
      <b/>
      <sz val="18"/>
      <color indexed="8"/>
      <name val="Calibri"/>
      <family val="2"/>
    </font>
    <font>
      <b/>
      <sz val="10"/>
      <color indexed="8"/>
      <name val="Calibri"/>
      <family val="2"/>
    </font>
    <font>
      <b/>
      <sz val="22"/>
      <color indexed="8"/>
      <name val="Calibri"/>
      <family val="2"/>
    </font>
    <font>
      <b/>
      <sz val="12"/>
      <color indexed="8"/>
      <name val="Calibri"/>
      <family val="2"/>
    </font>
    <font>
      <b/>
      <sz val="11"/>
      <name val="Calibri"/>
      <family val="2"/>
    </font>
    <font>
      <sz val="9"/>
      <name val="Calibri"/>
      <family val="2"/>
    </font>
    <font>
      <sz val="11"/>
      <name val="Calibri"/>
      <family val="2"/>
    </font>
    <font>
      <sz val="11"/>
      <color indexed="17"/>
      <name val="Calibri"/>
      <family val="2"/>
    </font>
    <font>
      <b/>
      <sz val="14"/>
      <color indexed="8"/>
      <name val="Calibri"/>
      <family val="2"/>
    </font>
    <font>
      <sz val="8"/>
      <color indexed="8"/>
      <name val="Calibri"/>
      <family val="2"/>
    </font>
    <font>
      <b/>
      <sz val="12"/>
      <name val="Calibri"/>
      <family val="2"/>
    </font>
    <font>
      <sz val="8"/>
      <name val="Calibri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0"/>
      <name val="Calibri"/>
      <family val="2"/>
    </font>
    <font>
      <sz val="11"/>
      <color theme="0"/>
      <name val="Calibri"/>
      <family val="2"/>
    </font>
    <font>
      <sz val="13"/>
      <color rgb="FFFF0000"/>
      <name val="Calibri"/>
      <family val="2"/>
      <scheme val="minor"/>
    </font>
    <font>
      <i/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47">
    <xf numFmtId="0" fontId="0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4" fillId="0" borderId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2" fillId="30" borderId="0" applyNumberFormat="0" applyBorder="0" applyAlignment="0" applyProtection="0"/>
    <xf numFmtId="0" fontId="23" fillId="31" borderId="22" applyNumberFormat="0" applyAlignment="0" applyProtection="0"/>
    <xf numFmtId="0" fontId="24" fillId="32" borderId="23" applyNumberFormat="0" applyAlignment="0" applyProtection="0"/>
    <xf numFmtId="164" fontId="2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33" borderId="0" applyNumberFormat="0" applyBorder="0" applyAlignment="0" applyProtection="0"/>
    <xf numFmtId="0" fontId="27" fillId="0" borderId="24" applyNumberFormat="0" applyFill="0" applyAlignment="0" applyProtection="0"/>
    <xf numFmtId="0" fontId="28" fillId="0" borderId="25" applyNumberFormat="0" applyFill="0" applyAlignment="0" applyProtection="0"/>
    <xf numFmtId="0" fontId="29" fillId="0" borderId="26" applyNumberFormat="0" applyFill="0" applyAlignment="0" applyProtection="0"/>
    <xf numFmtId="0" fontId="29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30" fillId="34" borderId="22" applyNumberFormat="0" applyAlignment="0" applyProtection="0"/>
    <xf numFmtId="0" fontId="31" fillId="0" borderId="27" applyNumberFormat="0" applyFill="0" applyAlignment="0" applyProtection="0"/>
    <xf numFmtId="0" fontId="32" fillId="35" borderId="0" applyNumberFormat="0" applyBorder="0" applyAlignment="0" applyProtection="0"/>
    <xf numFmtId="0" fontId="20" fillId="0" borderId="0"/>
    <xf numFmtId="0" fontId="4" fillId="0" borderId="0"/>
    <xf numFmtId="0" fontId="20" fillId="36" borderId="28" applyNumberFormat="0" applyFont="0" applyAlignment="0" applyProtection="0"/>
    <xf numFmtId="0" fontId="33" fillId="31" borderId="29" applyNumberFormat="0" applyAlignment="0" applyProtection="0"/>
    <xf numFmtId="0" fontId="34" fillId="0" borderId="0" applyNumberFormat="0" applyFill="0" applyBorder="0" applyAlignment="0" applyProtection="0"/>
    <xf numFmtId="0" fontId="35" fillId="0" borderId="30" applyNumberFormat="0" applyFill="0" applyAlignment="0" applyProtection="0"/>
    <xf numFmtId="0" fontId="37" fillId="0" borderId="0" applyNumberFormat="0" applyFill="0" applyBorder="0" applyAlignment="0" applyProtection="0"/>
  </cellStyleXfs>
  <cellXfs count="184">
    <xf numFmtId="0" fontId="0" fillId="0" borderId="0" xfId="0"/>
    <xf numFmtId="0" fontId="0" fillId="0" borderId="0" xfId="0" applyNumberFormat="1"/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right"/>
    </xf>
    <xf numFmtId="0" fontId="9" fillId="0" borderId="0" xfId="0" applyFont="1" applyAlignment="1">
      <alignment horizontal="center" vertical="center"/>
    </xf>
    <xf numFmtId="0" fontId="11" fillId="2" borderId="1" xfId="0" applyFont="1" applyFill="1" applyBorder="1" applyProtection="1">
      <protection locked="0"/>
    </xf>
    <xf numFmtId="0" fontId="12" fillId="0" borderId="0" xfId="0" applyFont="1" applyFill="1" applyBorder="1" applyProtection="1">
      <protection locked="0"/>
    </xf>
    <xf numFmtId="0" fontId="13" fillId="2" borderId="0" xfId="0" applyFont="1" applyFill="1" applyBorder="1" applyAlignment="1" applyProtection="1">
      <alignment horizontal="right"/>
      <protection locked="0"/>
    </xf>
    <xf numFmtId="0" fontId="13" fillId="2" borderId="0" xfId="0" applyFont="1" applyFill="1" applyBorder="1" applyAlignment="1" applyProtection="1">
      <alignment horizontal="right"/>
    </xf>
    <xf numFmtId="0" fontId="11" fillId="2" borderId="0" xfId="0" applyFont="1" applyFill="1" applyBorder="1" applyProtection="1">
      <protection locked="0"/>
    </xf>
    <xf numFmtId="0" fontId="11" fillId="2" borderId="0" xfId="0" applyNumberFormat="1" applyFont="1" applyFill="1" applyBorder="1" applyAlignment="1" applyProtection="1">
      <alignment horizontal="center"/>
      <protection locked="0"/>
    </xf>
    <xf numFmtId="0" fontId="11" fillId="2" borderId="0" xfId="0" applyFont="1" applyFill="1" applyBorder="1" applyAlignment="1" applyProtection="1">
      <alignment horizontal="center"/>
      <protection locked="0"/>
    </xf>
    <xf numFmtId="0" fontId="11" fillId="2" borderId="2" xfId="0" applyFont="1" applyFill="1" applyBorder="1" applyAlignment="1" applyProtection="1">
      <alignment horizontal="center"/>
      <protection locked="0"/>
    </xf>
    <xf numFmtId="0" fontId="11" fillId="2" borderId="3" xfId="0" applyFont="1" applyFill="1" applyBorder="1" applyAlignment="1" applyProtection="1">
      <alignment horizontal="center"/>
      <protection locked="0"/>
    </xf>
    <xf numFmtId="0" fontId="11" fillId="2" borderId="4" xfId="0" applyFont="1" applyFill="1" applyBorder="1" applyAlignment="1" applyProtection="1">
      <alignment horizontal="center"/>
      <protection locked="0"/>
    </xf>
    <xf numFmtId="0" fontId="11" fillId="2" borderId="2" xfId="0" applyFont="1" applyFill="1" applyBorder="1" applyAlignment="1" applyProtection="1"/>
    <xf numFmtId="0" fontId="11" fillId="2" borderId="2" xfId="0" applyNumberFormat="1" applyFont="1" applyFill="1" applyBorder="1" applyProtection="1"/>
    <xf numFmtId="164" fontId="11" fillId="2" borderId="0" xfId="29" applyFont="1" applyFill="1" applyBorder="1" applyAlignment="1" applyProtection="1">
      <protection locked="0"/>
    </xf>
    <xf numFmtId="164" fontId="11" fillId="2" borderId="2" xfId="29" applyFont="1" applyFill="1" applyBorder="1" applyAlignment="1" applyProtection="1">
      <protection locked="0"/>
    </xf>
    <xf numFmtId="0" fontId="11" fillId="2" borderId="4" xfId="0" applyFont="1" applyFill="1" applyBorder="1" applyProtection="1">
      <protection locked="0"/>
    </xf>
    <xf numFmtId="164" fontId="11" fillId="2" borderId="4" xfId="29" applyFont="1" applyFill="1" applyBorder="1" applyAlignment="1" applyProtection="1">
      <protection locked="0"/>
    </xf>
    <xf numFmtId="0" fontId="11" fillId="0" borderId="0" xfId="0" applyFont="1" applyFill="1" applyBorder="1" applyProtection="1">
      <protection locked="0"/>
    </xf>
    <xf numFmtId="164" fontId="11" fillId="0" borderId="0" xfId="29" applyFont="1" applyFill="1" applyBorder="1" applyAlignment="1" applyProtection="1">
      <protection locked="0"/>
    </xf>
    <xf numFmtId="0" fontId="11" fillId="0" borderId="5" xfId="7" applyNumberFormat="1" applyFont="1" applyFill="1" applyBorder="1" applyAlignment="1" applyProtection="1">
      <alignment horizontal="left"/>
      <protection locked="0"/>
    </xf>
    <xf numFmtId="164" fontId="6" fillId="0" borderId="6" xfId="29" applyFont="1" applyFill="1" applyBorder="1" applyAlignment="1" applyProtection="1">
      <protection hidden="1"/>
    </xf>
    <xf numFmtId="0" fontId="5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8" fillId="0" borderId="0" xfId="0" applyFont="1" applyAlignment="1">
      <alignment horizontal="left" vertical="center" indent="5"/>
    </xf>
    <xf numFmtId="164" fontId="14" fillId="3" borderId="7" xfId="0" applyNumberFormat="1" applyFont="1" applyFill="1" applyBorder="1" applyAlignment="1">
      <alignment horizontal="center" vertical="center"/>
    </xf>
    <xf numFmtId="0" fontId="11" fillId="2" borderId="8" xfId="0" applyFont="1" applyFill="1" applyBorder="1" applyAlignment="1" applyProtection="1">
      <alignment horizontal="center"/>
      <protection locked="0"/>
    </xf>
    <xf numFmtId="0" fontId="11" fillId="0" borderId="0" xfId="0" applyFont="1" applyFill="1" applyBorder="1" applyAlignment="1" applyProtection="1">
      <alignment horizontal="center"/>
      <protection locked="0"/>
    </xf>
    <xf numFmtId="0" fontId="13" fillId="2" borderId="3" xfId="0" applyFont="1" applyFill="1" applyBorder="1" applyAlignment="1" applyProtection="1">
      <alignment horizontal="right"/>
      <protection locked="0"/>
    </xf>
    <xf numFmtId="0" fontId="13" fillId="2" borderId="9" xfId="0" applyFont="1" applyFill="1" applyBorder="1" applyAlignment="1" applyProtection="1">
      <alignment horizontal="right"/>
      <protection locked="0"/>
    </xf>
    <xf numFmtId="164" fontId="11" fillId="2" borderId="3" xfId="29" applyFont="1" applyFill="1" applyBorder="1" applyAlignment="1" applyProtection="1">
      <protection locked="0"/>
    </xf>
    <xf numFmtId="0" fontId="13" fillId="2" borderId="4" xfId="0" applyFont="1" applyFill="1" applyBorder="1" applyAlignment="1" applyProtection="1">
      <alignment horizontal="right"/>
      <protection locked="0"/>
    </xf>
    <xf numFmtId="164" fontId="11" fillId="2" borderId="10" xfId="29" applyFont="1" applyFill="1" applyBorder="1" applyAlignment="1" applyProtection="1">
      <protection locked="0"/>
    </xf>
    <xf numFmtId="0" fontId="0" fillId="0" borderId="0" xfId="0" applyFont="1" applyAlignment="1">
      <alignment horizontal="right"/>
    </xf>
    <xf numFmtId="0" fontId="11" fillId="3" borderId="11" xfId="0" applyFont="1" applyFill="1" applyBorder="1" applyAlignment="1" applyProtection="1">
      <alignment horizontal="center"/>
    </xf>
    <xf numFmtId="164" fontId="6" fillId="3" borderId="7" xfId="29" applyFont="1" applyFill="1" applyBorder="1" applyAlignment="1" applyProtection="1">
      <alignment horizontal="center"/>
    </xf>
    <xf numFmtId="14" fontId="14" fillId="3" borderId="7" xfId="0" applyNumberFormat="1" applyFont="1" applyFill="1" applyBorder="1" applyAlignment="1" applyProtection="1">
      <alignment horizontal="center"/>
    </xf>
    <xf numFmtId="0" fontId="6" fillId="3" borderId="7" xfId="0" applyNumberFormat="1" applyFont="1" applyFill="1" applyBorder="1" applyAlignment="1" applyProtection="1">
      <alignment horizontal="center"/>
    </xf>
    <xf numFmtId="0" fontId="6" fillId="3" borderId="7" xfId="0" applyFont="1" applyFill="1" applyBorder="1" applyAlignment="1" applyProtection="1">
      <alignment horizontal="center"/>
    </xf>
    <xf numFmtId="0" fontId="11" fillId="3" borderId="12" xfId="0" applyFont="1" applyFill="1" applyBorder="1" applyAlignment="1" applyProtection="1">
      <alignment horizontal="center"/>
    </xf>
    <xf numFmtId="0" fontId="12" fillId="4" borderId="0" xfId="0" applyFont="1" applyFill="1" applyBorder="1" applyProtection="1">
      <protection locked="0"/>
    </xf>
    <xf numFmtId="0" fontId="13" fillId="2" borderId="7" xfId="0" applyFont="1" applyFill="1" applyBorder="1" applyAlignment="1" applyProtection="1">
      <alignment horizontal="right"/>
    </xf>
    <xf numFmtId="0" fontId="12" fillId="2" borderId="0" xfId="0" applyFont="1" applyFill="1" applyBorder="1" applyProtection="1">
      <protection locked="0"/>
    </xf>
    <xf numFmtId="0" fontId="5" fillId="2" borderId="13" xfId="0" applyFont="1" applyFill="1" applyBorder="1"/>
    <xf numFmtId="0" fontId="10" fillId="2" borderId="13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/>
    </xf>
    <xf numFmtId="0" fontId="5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1" fillId="2" borderId="3" xfId="0" applyFont="1" applyFill="1" applyBorder="1" applyProtection="1">
      <protection locked="0"/>
    </xf>
    <xf numFmtId="0" fontId="5" fillId="2" borderId="14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3" fillId="5" borderId="5" xfId="0" applyFont="1" applyFill="1" applyBorder="1" applyAlignment="1"/>
    <xf numFmtId="164" fontId="3" fillId="5" borderId="6" xfId="0" applyNumberFormat="1" applyFont="1" applyFill="1" applyBorder="1" applyAlignment="1">
      <alignment horizontal="right"/>
    </xf>
    <xf numFmtId="0" fontId="3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15" fillId="0" borderId="6" xfId="0" applyFont="1" applyBorder="1" applyAlignment="1">
      <alignment vertical="center"/>
    </xf>
    <xf numFmtId="0" fontId="5" fillId="0" borderId="0" xfId="0" applyFont="1" applyBorder="1"/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9" fillId="0" borderId="0" xfId="0" applyFont="1" applyFill="1"/>
    <xf numFmtId="0" fontId="39" fillId="0" borderId="0" xfId="0" applyFont="1"/>
    <xf numFmtId="165" fontId="11" fillId="0" borderId="0" xfId="7" applyNumberFormat="1" applyFont="1" applyFill="1" applyBorder="1" applyAlignment="1" applyProtection="1">
      <alignment horizontal="left"/>
      <protection locked="0"/>
    </xf>
    <xf numFmtId="0" fontId="5" fillId="0" borderId="0" xfId="0" applyFont="1" applyFill="1" applyBorder="1"/>
    <xf numFmtId="0" fontId="11" fillId="0" borderId="7" xfId="0" applyFont="1" applyFill="1" applyBorder="1" applyAlignment="1" applyProtection="1">
      <alignment horizontal="center" vertical="center"/>
      <protection locked="0"/>
    </xf>
    <xf numFmtId="0" fontId="40" fillId="0" borderId="5" xfId="0" applyFont="1" applyBorder="1" applyAlignment="1">
      <alignment horizontal="center" vertical="center"/>
    </xf>
    <xf numFmtId="1" fontId="0" fillId="0" borderId="7" xfId="0" applyNumberFormat="1" applyFont="1" applyBorder="1" applyAlignment="1">
      <alignment horizontal="center"/>
    </xf>
    <xf numFmtId="0" fontId="1" fillId="0" borderId="7" xfId="0" applyFont="1" applyFill="1" applyBorder="1" applyAlignment="1">
      <alignment horizontal="center" vertical="top"/>
    </xf>
    <xf numFmtId="0" fontId="1" fillId="0" borderId="15" xfId="0" applyFont="1" applyFill="1" applyBorder="1" applyAlignment="1">
      <alignment horizontal="center" vertical="top"/>
    </xf>
    <xf numFmtId="0" fontId="11" fillId="0" borderId="7" xfId="0" applyFont="1" applyFill="1" applyBorder="1" applyAlignment="1" applyProtection="1">
      <alignment horizontal="center"/>
      <protection locked="0"/>
    </xf>
    <xf numFmtId="0" fontId="41" fillId="0" borderId="0" xfId="0" applyFont="1" applyFill="1"/>
    <xf numFmtId="0" fontId="39" fillId="0" borderId="7" xfId="0" applyFont="1" applyBorder="1" applyAlignment="1">
      <alignment horizontal="center"/>
    </xf>
    <xf numFmtId="0" fontId="0" fillId="0" borderId="7" xfId="0" applyFont="1" applyBorder="1"/>
    <xf numFmtId="0" fontId="36" fillId="0" borderId="0" xfId="41" applyFont="1" applyFill="1" applyBorder="1" applyAlignment="1" applyProtection="1">
      <alignment wrapText="1"/>
      <protection locked="0"/>
    </xf>
    <xf numFmtId="0" fontId="0" fillId="0" borderId="7" xfId="0" applyFont="1" applyBorder="1" applyAlignment="1">
      <alignment horizontal="left"/>
    </xf>
    <xf numFmtId="0" fontId="1" fillId="0" borderId="0" xfId="0" applyFont="1" applyFill="1" applyAlignment="1">
      <alignment horizontal="left"/>
    </xf>
    <xf numFmtId="0" fontId="41" fillId="0" borderId="0" xfId="0" applyFont="1" applyFill="1" applyAlignment="1">
      <alignment horizontal="left"/>
    </xf>
    <xf numFmtId="165" fontId="11" fillId="0" borderId="0" xfId="7" applyNumberFormat="1" applyFont="1" applyFill="1" applyBorder="1" applyAlignment="1" applyProtection="1">
      <alignment horizontal="left"/>
      <protection locked="0"/>
    </xf>
    <xf numFmtId="165" fontId="17" fillId="0" borderId="0" xfId="7" applyNumberFormat="1" applyFont="1" applyFill="1" applyBorder="1" applyAlignment="1" applyProtection="1">
      <alignment horizontal="left"/>
      <protection locked="0"/>
    </xf>
    <xf numFmtId="0" fontId="1" fillId="0" borderId="11" xfId="0" applyFont="1" applyFill="1" applyBorder="1" applyAlignment="1">
      <alignment horizontal="center" vertical="top"/>
    </xf>
    <xf numFmtId="164" fontId="14" fillId="3" borderId="11" xfId="0" applyNumberFormat="1" applyFont="1" applyFill="1" applyBorder="1" applyAlignment="1">
      <alignment horizontal="center" vertical="center"/>
    </xf>
    <xf numFmtId="0" fontId="11" fillId="0" borderId="0" xfId="7" applyNumberFormat="1" applyFont="1" applyFill="1" applyBorder="1" applyAlignment="1" applyProtection="1">
      <alignment horizontal="left"/>
      <protection locked="0"/>
    </xf>
    <xf numFmtId="164" fontId="6" fillId="0" borderId="0" xfId="29" applyFont="1" applyFill="1" applyBorder="1" applyAlignment="1" applyProtection="1">
      <protection hidden="1"/>
    </xf>
    <xf numFmtId="0" fontId="43" fillId="0" borderId="7" xfId="0" applyFont="1" applyFill="1" applyBorder="1" applyAlignment="1">
      <alignment horizontal="center" vertical="top"/>
    </xf>
    <xf numFmtId="0" fontId="44" fillId="0" borderId="7" xfId="0" applyFont="1" applyBorder="1" applyAlignment="1">
      <alignment wrapText="1"/>
    </xf>
    <xf numFmtId="0" fontId="0" fillId="0" borderId="7" xfId="0" applyFont="1" applyBorder="1" applyAlignment="1">
      <alignment wrapText="1"/>
    </xf>
    <xf numFmtId="49" fontId="0" fillId="3" borderId="7" xfId="0" applyNumberFormat="1" applyFont="1" applyFill="1" applyBorder="1" applyAlignment="1">
      <alignment horizontal="center"/>
    </xf>
    <xf numFmtId="1" fontId="0" fillId="37" borderId="7" xfId="0" applyNumberFormat="1" applyFont="1" applyFill="1" applyBorder="1" applyAlignment="1">
      <alignment horizontal="center" wrapText="1"/>
    </xf>
    <xf numFmtId="0" fontId="0" fillId="3" borderId="7" xfId="0" applyFont="1" applyFill="1" applyBorder="1" applyAlignment="1">
      <alignment horizontal="center"/>
    </xf>
    <xf numFmtId="1" fontId="0" fillId="3" borderId="7" xfId="0" applyNumberFormat="1" applyFont="1" applyFill="1" applyBorder="1" applyAlignment="1">
      <alignment horizontal="center" wrapText="1"/>
    </xf>
    <xf numFmtId="1" fontId="0" fillId="3" borderId="7" xfId="0" applyNumberFormat="1" applyFont="1" applyFill="1" applyBorder="1" applyAlignment="1">
      <alignment horizontal="center"/>
    </xf>
    <xf numFmtId="0" fontId="44" fillId="37" borderId="7" xfId="0" applyFont="1" applyFill="1" applyBorder="1" applyAlignment="1">
      <alignment wrapText="1"/>
    </xf>
    <xf numFmtId="1" fontId="39" fillId="0" borderId="7" xfId="0" applyNumberFormat="1" applyFont="1" applyBorder="1" applyAlignment="1">
      <alignment horizontal="center"/>
    </xf>
    <xf numFmtId="49" fontId="0" fillId="0" borderId="7" xfId="0" applyNumberFormat="1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39" fillId="0" borderId="7" xfId="0" applyFont="1" applyFill="1" applyBorder="1" applyAlignment="1">
      <alignment horizontal="center"/>
    </xf>
    <xf numFmtId="49" fontId="45" fillId="0" borderId="7" xfId="0" applyNumberFormat="1" applyFont="1" applyBorder="1"/>
    <xf numFmtId="49" fontId="0" fillId="0" borderId="7" xfId="0" applyNumberFormat="1" applyFont="1" applyBorder="1"/>
    <xf numFmtId="0" fontId="44" fillId="0" borderId="7" xfId="0" applyFont="1" applyBorder="1" applyAlignment="1">
      <alignment horizontal="left"/>
    </xf>
    <xf numFmtId="49" fontId="39" fillId="0" borderId="7" xfId="0" applyNumberFormat="1" applyFont="1" applyBorder="1" applyAlignment="1" applyProtection="1">
      <alignment horizontal="left" vertical="top" shrinkToFit="1"/>
      <protection locked="0"/>
    </xf>
    <xf numFmtId="0" fontId="39" fillId="0" borderId="7" xfId="0" applyFont="1" applyBorder="1" applyAlignment="1" applyProtection="1">
      <alignment horizontal="left" vertical="top" shrinkToFit="1"/>
      <protection locked="0"/>
    </xf>
    <xf numFmtId="0" fontId="11" fillId="0" borderId="7" xfId="0" applyFont="1" applyFill="1" applyBorder="1" applyAlignment="1" applyProtection="1">
      <alignment horizontal="center"/>
    </xf>
    <xf numFmtId="165" fontId="17" fillId="0" borderId="0" xfId="7" applyNumberFormat="1" applyFont="1" applyFill="1" applyBorder="1" applyAlignment="1" applyProtection="1">
      <protection locked="0"/>
    </xf>
    <xf numFmtId="165" fontId="11" fillId="0" borderId="5" xfId="7" applyNumberFormat="1" applyFont="1" applyFill="1" applyBorder="1" applyAlignment="1" applyProtection="1">
      <protection locked="0"/>
    </xf>
    <xf numFmtId="165" fontId="17" fillId="0" borderId="6" xfId="7" applyNumberFormat="1" applyFont="1" applyFill="1" applyBorder="1" applyAlignment="1" applyProtection="1">
      <protection locked="0"/>
    </xf>
    <xf numFmtId="1" fontId="0" fillId="0" borderId="7" xfId="0" applyNumberFormat="1" applyFont="1" applyBorder="1" applyAlignment="1">
      <alignment horizontal="center" wrapText="1"/>
    </xf>
    <xf numFmtId="1" fontId="39" fillId="0" borderId="7" xfId="0" applyNumberFormat="1" applyFont="1" applyBorder="1" applyAlignment="1" applyProtection="1">
      <alignment horizontal="center" vertical="top" shrinkToFit="1"/>
      <protection locked="0"/>
    </xf>
    <xf numFmtId="0" fontId="13" fillId="2" borderId="0" xfId="0" applyFont="1" applyFill="1" applyBorder="1" applyAlignment="1" applyProtection="1">
      <alignment horizontal="right"/>
      <protection locked="0"/>
    </xf>
    <xf numFmtId="164" fontId="46" fillId="3" borderId="7" xfId="29" applyFont="1" applyFill="1" applyBorder="1" applyAlignment="1"/>
    <xf numFmtId="0" fontId="45" fillId="0" borderId="7" xfId="0" applyFont="1" applyBorder="1" applyAlignment="1">
      <alignment wrapText="1"/>
    </xf>
    <xf numFmtId="49" fontId="45" fillId="3" borderId="7" xfId="0" applyNumberFormat="1" applyFont="1" applyFill="1" applyBorder="1" applyAlignment="1">
      <alignment horizontal="center"/>
    </xf>
    <xf numFmtId="0" fontId="45" fillId="0" borderId="7" xfId="0" applyFont="1" applyBorder="1" applyAlignment="1">
      <alignment horizontal="center"/>
    </xf>
    <xf numFmtId="1" fontId="45" fillId="37" borderId="7" xfId="0" applyNumberFormat="1" applyFont="1" applyFill="1" applyBorder="1" applyAlignment="1">
      <alignment horizontal="center" wrapText="1"/>
    </xf>
    <xf numFmtId="49" fontId="45" fillId="0" borderId="7" xfId="0" applyNumberFormat="1" applyFont="1" applyBorder="1" applyAlignment="1" applyProtection="1">
      <alignment horizontal="left" vertical="top" shrinkToFit="1"/>
      <protection locked="0"/>
    </xf>
    <xf numFmtId="0" fontId="45" fillId="0" borderId="7" xfId="0" applyFont="1" applyBorder="1" applyAlignment="1" applyProtection="1">
      <alignment horizontal="left" vertical="top" shrinkToFit="1"/>
      <protection locked="0"/>
    </xf>
    <xf numFmtId="1" fontId="45" fillId="0" borderId="7" xfId="0" applyNumberFormat="1" applyFont="1" applyBorder="1" applyAlignment="1" applyProtection="1">
      <alignment horizontal="center" vertical="top" shrinkToFit="1"/>
      <protection locked="0"/>
    </xf>
    <xf numFmtId="0" fontId="45" fillId="37" borderId="7" xfId="0" applyFont="1" applyFill="1" applyBorder="1" applyAlignment="1">
      <alignment wrapText="1"/>
    </xf>
    <xf numFmtId="0" fontId="45" fillId="0" borderId="7" xfId="0" applyFont="1" applyBorder="1" applyAlignment="1">
      <alignment horizontal="left"/>
    </xf>
    <xf numFmtId="0" fontId="45" fillId="3" borderId="7" xfId="0" applyFont="1" applyFill="1" applyBorder="1" applyAlignment="1">
      <alignment horizontal="center"/>
    </xf>
    <xf numFmtId="1" fontId="45" fillId="3" borderId="7" xfId="0" applyNumberFormat="1" applyFont="1" applyFill="1" applyBorder="1" applyAlignment="1">
      <alignment horizontal="center" wrapText="1"/>
    </xf>
    <xf numFmtId="1" fontId="45" fillId="3" borderId="7" xfId="0" applyNumberFormat="1" applyFont="1" applyFill="1" applyBorder="1" applyAlignment="1">
      <alignment horizontal="center"/>
    </xf>
    <xf numFmtId="1" fontId="45" fillId="0" borderId="7" xfId="0" applyNumberFormat="1" applyFont="1" applyBorder="1" applyAlignment="1">
      <alignment horizontal="center"/>
    </xf>
    <xf numFmtId="0" fontId="45" fillId="0" borderId="7" xfId="0" applyFont="1" applyBorder="1"/>
    <xf numFmtId="1" fontId="44" fillId="0" borderId="0" xfId="0" applyNumberFormat="1" applyFont="1" applyAlignment="1">
      <alignment horizontal="center"/>
    </xf>
    <xf numFmtId="0" fontId="44" fillId="39" borderId="7" xfId="0" applyFont="1" applyFill="1" applyBorder="1" applyAlignment="1">
      <alignment wrapText="1"/>
    </xf>
    <xf numFmtId="0" fontId="0" fillId="39" borderId="7" xfId="0" applyFont="1" applyFill="1" applyBorder="1" applyAlignment="1">
      <alignment horizontal="left"/>
    </xf>
    <xf numFmtId="49" fontId="0" fillId="39" borderId="7" xfId="0" applyNumberFormat="1" applyFont="1" applyFill="1" applyBorder="1" applyAlignment="1">
      <alignment horizontal="center"/>
    </xf>
    <xf numFmtId="0" fontId="0" fillId="39" borderId="7" xfId="0" applyFont="1" applyFill="1" applyBorder="1" applyAlignment="1">
      <alignment horizontal="center"/>
    </xf>
    <xf numFmtId="1" fontId="0" fillId="39" borderId="7" xfId="0" applyNumberFormat="1" applyFont="1" applyFill="1" applyBorder="1" applyAlignment="1">
      <alignment horizontal="center" wrapText="1"/>
    </xf>
    <xf numFmtId="0" fontId="0" fillId="39" borderId="7" xfId="0" applyFont="1" applyFill="1" applyBorder="1"/>
    <xf numFmtId="1" fontId="0" fillId="39" borderId="7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13" fillId="2" borderId="0" xfId="0" applyFont="1" applyFill="1" applyBorder="1" applyAlignment="1" applyProtection="1">
      <alignment horizontal="right"/>
      <protection locked="0"/>
    </xf>
    <xf numFmtId="0" fontId="13" fillId="2" borderId="2" xfId="0" applyFont="1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center"/>
    </xf>
    <xf numFmtId="0" fontId="17" fillId="2" borderId="5" xfId="0" applyFont="1" applyFill="1" applyBorder="1" applyAlignment="1" applyProtection="1">
      <alignment horizontal="center"/>
      <protection locked="0"/>
    </xf>
    <xf numFmtId="0" fontId="17" fillId="2" borderId="16" xfId="0" applyFont="1" applyFill="1" applyBorder="1" applyAlignment="1" applyProtection="1">
      <alignment horizontal="center"/>
      <protection locked="0"/>
    </xf>
    <xf numFmtId="0" fontId="17" fillId="2" borderId="6" xfId="0" applyFont="1" applyFill="1" applyBorder="1" applyAlignment="1" applyProtection="1">
      <alignment horizontal="center"/>
      <protection locked="0"/>
    </xf>
    <xf numFmtId="0" fontId="8" fillId="0" borderId="0" xfId="0" applyFont="1" applyFill="1" applyAlignment="1">
      <alignment horizontal="center" vertical="center"/>
    </xf>
    <xf numFmtId="0" fontId="38" fillId="0" borderId="12" xfId="0" applyFont="1" applyFill="1" applyBorder="1" applyAlignment="1" applyProtection="1">
      <alignment horizontal="center"/>
    </xf>
    <xf numFmtId="0" fontId="38" fillId="0" borderId="17" xfId="0" applyFont="1" applyFill="1" applyBorder="1" applyAlignment="1" applyProtection="1">
      <alignment horizontal="center"/>
    </xf>
    <xf numFmtId="0" fontId="11" fillId="38" borderId="7" xfId="0" applyFont="1" applyFill="1" applyBorder="1" applyAlignment="1" applyProtection="1">
      <alignment horizontal="center"/>
      <protection locked="0"/>
    </xf>
    <xf numFmtId="0" fontId="11" fillId="0" borderId="12" xfId="0" applyFont="1" applyFill="1" applyBorder="1" applyAlignment="1" applyProtection="1">
      <alignment horizontal="center"/>
    </xf>
    <xf numFmtId="0" fontId="13" fillId="0" borderId="17" xfId="0" applyFont="1" applyFill="1" applyBorder="1" applyAlignment="1" applyProtection="1">
      <alignment horizontal="center"/>
    </xf>
    <xf numFmtId="0" fontId="11" fillId="0" borderId="18" xfId="0" applyFont="1" applyFill="1" applyBorder="1" applyAlignment="1" applyProtection="1">
      <alignment horizontal="center"/>
    </xf>
    <xf numFmtId="0" fontId="11" fillId="0" borderId="17" xfId="0" applyFont="1" applyFill="1" applyBorder="1" applyAlignment="1" applyProtection="1">
      <alignment horizontal="center"/>
    </xf>
    <xf numFmtId="0" fontId="15" fillId="0" borderId="16" xfId="0" applyFont="1" applyBorder="1" applyAlignment="1">
      <alignment horizontal="center" vertical="center"/>
    </xf>
    <xf numFmtId="0" fontId="38" fillId="38" borderId="19" xfId="0" applyFont="1" applyFill="1" applyBorder="1" applyAlignment="1" applyProtection="1">
      <alignment horizontal="center" vertical="center" wrapText="1"/>
      <protection locked="0"/>
    </xf>
    <xf numFmtId="0" fontId="38" fillId="38" borderId="20" xfId="0" applyFont="1" applyFill="1" applyBorder="1" applyAlignment="1" applyProtection="1">
      <alignment horizontal="center" vertical="center" wrapText="1"/>
      <protection locked="0"/>
    </xf>
    <xf numFmtId="0" fontId="38" fillId="38" borderId="21" xfId="0" applyFont="1" applyFill="1" applyBorder="1" applyAlignment="1" applyProtection="1">
      <alignment horizontal="center" vertical="center" wrapText="1"/>
      <protection locked="0"/>
    </xf>
    <xf numFmtId="0" fontId="36" fillId="38" borderId="31" xfId="41" applyFont="1" applyFill="1" applyBorder="1" applyAlignment="1" applyProtection="1">
      <alignment horizontal="left" wrapText="1"/>
      <protection locked="0"/>
    </xf>
    <xf numFmtId="0" fontId="36" fillId="38" borderId="16" xfId="41" applyFont="1" applyFill="1" applyBorder="1" applyAlignment="1" applyProtection="1">
      <alignment horizontal="left" wrapText="1"/>
      <protection locked="0"/>
    </xf>
    <xf numFmtId="0" fontId="36" fillId="38" borderId="32" xfId="41" applyFont="1" applyFill="1" applyBorder="1" applyAlignment="1" applyProtection="1">
      <alignment horizontal="left" wrapText="1"/>
      <protection locked="0"/>
    </xf>
    <xf numFmtId="0" fontId="13" fillId="2" borderId="3" xfId="0" applyFont="1" applyFill="1" applyBorder="1" applyAlignment="1" applyProtection="1">
      <alignment horizontal="right"/>
      <protection locked="0"/>
    </xf>
    <xf numFmtId="0" fontId="42" fillId="38" borderId="31" xfId="41" applyFont="1" applyFill="1" applyBorder="1" applyAlignment="1" applyProtection="1">
      <alignment horizontal="center" wrapText="1"/>
      <protection locked="0"/>
    </xf>
    <xf numFmtId="0" fontId="42" fillId="38" borderId="16" xfId="41" applyFont="1" applyFill="1" applyBorder="1" applyAlignment="1" applyProtection="1">
      <alignment horizontal="center" wrapText="1"/>
      <protection locked="0"/>
    </xf>
    <xf numFmtId="0" fontId="42" fillId="38" borderId="32" xfId="41" applyFont="1" applyFill="1" applyBorder="1" applyAlignment="1" applyProtection="1">
      <alignment horizontal="center" wrapText="1"/>
      <protection locked="0"/>
    </xf>
    <xf numFmtId="0" fontId="19" fillId="0" borderId="12" xfId="36" applyFill="1" applyBorder="1" applyAlignment="1" applyProtection="1">
      <alignment horizontal="center"/>
    </xf>
    <xf numFmtId="0" fontId="19" fillId="0" borderId="17" xfId="36" applyFill="1" applyBorder="1" applyAlignment="1" applyProtection="1">
      <alignment horizontal="center"/>
    </xf>
    <xf numFmtId="0" fontId="11" fillId="0" borderId="12" xfId="0" applyFont="1" applyFill="1" applyBorder="1" applyAlignment="1" applyProtection="1">
      <alignment horizontal="center"/>
      <protection locked="0"/>
    </xf>
    <xf numFmtId="0" fontId="11" fillId="0" borderId="17" xfId="0" applyFont="1" applyFill="1" applyBorder="1" applyAlignment="1" applyProtection="1">
      <alignment horizontal="center"/>
      <protection locked="0"/>
    </xf>
    <xf numFmtId="0" fontId="11" fillId="0" borderId="12" xfId="0" applyNumberFormat="1" applyFont="1" applyFill="1" applyBorder="1" applyAlignment="1" applyProtection="1">
      <alignment horizontal="center"/>
      <protection locked="0"/>
    </xf>
    <xf numFmtId="0" fontId="11" fillId="0" borderId="17" xfId="0" applyNumberFormat="1" applyFont="1" applyFill="1" applyBorder="1" applyAlignment="1" applyProtection="1">
      <alignment horizontal="center"/>
      <protection locked="0"/>
    </xf>
    <xf numFmtId="0" fontId="13" fillId="2" borderId="0" xfId="0" applyFont="1" applyFill="1" applyBorder="1" applyAlignment="1" applyProtection="1">
      <alignment horizontal="right"/>
    </xf>
    <xf numFmtId="0" fontId="13" fillId="2" borderId="2" xfId="0" applyFont="1" applyFill="1" applyBorder="1" applyAlignment="1" applyProtection="1">
      <alignment horizontal="right"/>
    </xf>
    <xf numFmtId="0" fontId="47" fillId="0" borderId="33" xfId="0" applyFont="1" applyBorder="1" applyAlignment="1">
      <alignment vertical="top" wrapText="1"/>
    </xf>
    <xf numFmtId="0" fontId="0" fillId="0" borderId="33" xfId="0" applyBorder="1" applyAlignment="1"/>
    <xf numFmtId="0" fontId="46" fillId="0" borderId="0" xfId="0" applyFont="1" applyAlignment="1">
      <alignment horizontal="center"/>
    </xf>
    <xf numFmtId="0" fontId="48" fillId="0" borderId="0" xfId="0" applyFont="1" applyAlignment="1">
      <alignment vertical="top"/>
    </xf>
    <xf numFmtId="0" fontId="19" fillId="0" borderId="0" xfId="36" applyAlignment="1" applyProtection="1"/>
    <xf numFmtId="0" fontId="0" fillId="0" borderId="0" xfId="0" applyFont="1" applyAlignment="1">
      <alignment horizontal="center"/>
    </xf>
    <xf numFmtId="0" fontId="0" fillId="0" borderId="0" xfId="0" applyFont="1"/>
    <xf numFmtId="0" fontId="46" fillId="0" borderId="0" xfId="0" applyFont="1"/>
    <xf numFmtId="0" fontId="11" fillId="2" borderId="0" xfId="0" applyFont="1" applyFill="1" applyBorder="1" applyAlignment="1" applyProtection="1">
      <protection locked="0"/>
    </xf>
    <xf numFmtId="0" fontId="13" fillId="2" borderId="15" xfId="0" applyFont="1" applyFill="1" applyBorder="1" applyAlignment="1" applyProtection="1">
      <alignment horizontal="right"/>
    </xf>
    <xf numFmtId="0" fontId="13" fillId="2" borderId="12" xfId="0" applyFont="1" applyFill="1" applyBorder="1" applyAlignment="1" applyProtection="1">
      <alignment horizontal="right"/>
    </xf>
    <xf numFmtId="0" fontId="0" fillId="0" borderId="17" xfId="0" applyBorder="1" applyAlignment="1"/>
    <xf numFmtId="0" fontId="45" fillId="40" borderId="7" xfId="0" applyFont="1" applyFill="1" applyBorder="1" applyAlignment="1" applyProtection="1">
      <alignment horizontal="left" vertical="top" shrinkToFit="1"/>
      <protection locked="0"/>
    </xf>
  </cellXfs>
  <cellStyles count="47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25*62*210" xfId="7"/>
    <cellStyle name="40% - Accent1 2" xfId="8"/>
    <cellStyle name="40% - Accent2 2" xfId="9"/>
    <cellStyle name="40% - Accent3 2" xfId="10"/>
    <cellStyle name="40% - Accent4 2" xfId="11"/>
    <cellStyle name="40% - Accent5 2" xfId="12"/>
    <cellStyle name="40% - Accent6 2" xfId="13"/>
    <cellStyle name="60% - Accent1 2" xfId="14"/>
    <cellStyle name="60% - Accent2 2" xfId="15"/>
    <cellStyle name="60% - Accent3 2" xfId="16"/>
    <cellStyle name="60% - Accent4 2" xfId="17"/>
    <cellStyle name="60% - Accent5 2" xfId="18"/>
    <cellStyle name="60% - Accent6 2" xfId="19"/>
    <cellStyle name="Accent1 2" xfId="20"/>
    <cellStyle name="Accent2 2" xfId="21"/>
    <cellStyle name="Accent3 2" xfId="22"/>
    <cellStyle name="Accent4 2" xfId="23"/>
    <cellStyle name="Accent5 2" xfId="24"/>
    <cellStyle name="Accent6 2" xfId="25"/>
    <cellStyle name="Bad 2" xfId="26"/>
    <cellStyle name="Calculation 2" xfId="27"/>
    <cellStyle name="Check Cell 2" xfId="28"/>
    <cellStyle name="Currency" xfId="29" builtinId="4"/>
    <cellStyle name="Explanatory Text 2" xfId="30"/>
    <cellStyle name="Good 2" xfId="31"/>
    <cellStyle name="Heading 1 2" xfId="32"/>
    <cellStyle name="Heading 2 2" xfId="33"/>
    <cellStyle name="Heading 3 2" xfId="34"/>
    <cellStyle name="Heading 4 2" xfId="35"/>
    <cellStyle name="Hyperlink" xfId="36" builtinId="8"/>
    <cellStyle name="Input 2" xfId="37"/>
    <cellStyle name="Linked Cell 2" xfId="38"/>
    <cellStyle name="Neutral 2" xfId="39"/>
    <cellStyle name="Normal" xfId="0" builtinId="0"/>
    <cellStyle name="Normal 2" xfId="40"/>
    <cellStyle name="Normal 8" xfId="41"/>
    <cellStyle name="Note 2" xfId="42"/>
    <cellStyle name="Output 2" xfId="43"/>
    <cellStyle name="Title 2" xfId="44"/>
    <cellStyle name="Total 2" xfId="45"/>
    <cellStyle name="Warning Text 2" xfId="46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strike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344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422909</xdr:colOff>
      <xdr:row>34</xdr:row>
      <xdr:rowOff>20955</xdr:rowOff>
    </xdr:from>
    <xdr:to>
      <xdr:col>2</xdr:col>
      <xdr:colOff>1038592</xdr:colOff>
      <xdr:row>35</xdr:row>
      <xdr:rowOff>930</xdr:rowOff>
    </xdr:to>
    <xdr:sp macro="" textlink="">
      <xdr:nvSpPr>
        <xdr:cNvPr id="8" name="Curved Right Arrow 7">
          <a:extLst>
            <a:ext uri="{FF2B5EF4-FFF2-40B4-BE49-F238E27FC236}">
              <a16:creationId xmlns:a16="http://schemas.microsoft.com/office/drawing/2014/main" xmlns="" id="{44C50631-A34B-46CA-B97F-AD2007A95265}"/>
            </a:ext>
          </a:extLst>
        </xdr:cNvPr>
        <xdr:cNvSpPr/>
      </xdr:nvSpPr>
      <xdr:spPr>
        <a:xfrm>
          <a:off x="422909" y="6221730"/>
          <a:ext cx="615683" cy="218100"/>
        </a:xfrm>
        <a:prstGeom prst="curvedRightArrow">
          <a:avLst/>
        </a:prstGeom>
        <a:solidFill>
          <a:srgbClr val="92D050"/>
        </a:solidFill>
        <a:ln>
          <a:solidFill>
            <a:srgbClr val="92D05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581025</xdr:colOff>
      <xdr:row>0</xdr:row>
      <xdr:rowOff>190500</xdr:rowOff>
    </xdr:from>
    <xdr:to>
      <xdr:col>3</xdr:col>
      <xdr:colOff>847725</xdr:colOff>
      <xdr:row>3</xdr:row>
      <xdr:rowOff>28930</xdr:rowOff>
    </xdr:to>
    <xdr:pic>
      <xdr:nvPicPr>
        <xdr:cNvPr id="1167" name="Picture 2">
          <a:extLst>
            <a:ext uri="{FF2B5EF4-FFF2-40B4-BE49-F238E27FC236}">
              <a16:creationId xmlns:a16="http://schemas.microsoft.com/office/drawing/2014/main" xmlns="" id="{9970B59E-0525-4630-ADEE-BF47C01D9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90500"/>
          <a:ext cx="1495425" cy="914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400050</xdr:colOff>
      <xdr:row>1</xdr:row>
      <xdr:rowOff>24172</xdr:rowOff>
    </xdr:from>
    <xdr:to>
      <xdr:col>11</xdr:col>
      <xdr:colOff>0</xdr:colOff>
      <xdr:row>7</xdr:row>
      <xdr:rowOff>19049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0375" y="224197"/>
          <a:ext cx="1647825" cy="14807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ales@outdoorsbound.ca" TargetMode="External"/><Relationship Id="rId1" Type="http://schemas.openxmlformats.org/officeDocument/2006/relationships/hyperlink" Target="http://www.outdoorsbound.ca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386"/>
  <sheetViews>
    <sheetView showGridLines="0" tabSelected="1" view="pageBreakPreview" topLeftCell="C1" zoomScaleNormal="100" zoomScaleSheetLayoutView="100" workbookViewId="0">
      <pane ySplit="1" topLeftCell="A25" activePane="bottomLeft" state="frozen"/>
      <selection pane="bottomLeft" activeCell="C33" sqref="C33:K33"/>
    </sheetView>
  </sheetViews>
  <sheetFormatPr defaultColWidth="8.85546875" defaultRowHeight="15" x14ac:dyDescent="0.25"/>
  <cols>
    <col min="1" max="1" width="6.140625" style="3" hidden="1" customWidth="1"/>
    <col min="2" max="2" width="9" style="64" hidden="1" customWidth="1"/>
    <col min="3" max="3" width="18.42578125" style="2" customWidth="1"/>
    <col min="4" max="4" width="23.85546875" style="3" customWidth="1"/>
    <col min="5" max="5" width="49.42578125" style="3" customWidth="1"/>
    <col min="6" max="6" width="16.140625" style="2" customWidth="1"/>
    <col min="7" max="7" width="13.42578125" style="2" bestFit="1" customWidth="1"/>
    <col min="8" max="8" width="17.42578125" style="3" customWidth="1"/>
    <col min="9" max="9" width="18" style="3" customWidth="1"/>
    <col min="10" max="10" width="13.7109375" style="2" bestFit="1" customWidth="1"/>
    <col min="11" max="11" width="15.42578125" style="2" customWidth="1"/>
    <col min="12" max="12" width="7.7109375" style="3" customWidth="1"/>
    <col min="13" max="16384" width="8.85546875" style="3"/>
  </cols>
  <sheetData>
    <row r="1" spans="2:36" ht="15.75" thickBot="1" x14ac:dyDescent="0.3">
      <c r="B1" s="76" t="s">
        <v>18</v>
      </c>
      <c r="F1" s="3"/>
      <c r="G1" s="3"/>
      <c r="I1" s="58" t="s">
        <v>33</v>
      </c>
      <c r="J1" s="59">
        <f>K30</f>
        <v>0</v>
      </c>
      <c r="K1" s="37" t="s">
        <v>0</v>
      </c>
      <c r="L1" s="4"/>
    </row>
    <row r="2" spans="2:36" ht="53.1" customHeight="1" x14ac:dyDescent="0.25">
      <c r="B2" s="76" t="s">
        <v>19</v>
      </c>
      <c r="E2" s="137" t="s">
        <v>658</v>
      </c>
      <c r="F2" s="137"/>
      <c r="G2" s="137"/>
      <c r="H2" s="137"/>
      <c r="I2" s="171" t="s">
        <v>663</v>
      </c>
      <c r="J2" s="172"/>
      <c r="K2" s="173"/>
    </row>
    <row r="3" spans="2:36" ht="17.100000000000001" customHeight="1" x14ac:dyDescent="0.25">
      <c r="B3" s="81" t="s">
        <v>210</v>
      </c>
      <c r="E3" s="140" t="s">
        <v>668</v>
      </c>
      <c r="F3" s="140"/>
      <c r="G3" s="140"/>
      <c r="H3" s="140"/>
      <c r="I3" s="174" t="s">
        <v>664</v>
      </c>
      <c r="J3" s="173"/>
      <c r="K3" s="173"/>
    </row>
    <row r="4" spans="2:36" ht="14.25" customHeight="1" x14ac:dyDescent="0.25">
      <c r="B4" s="82" t="s">
        <v>20</v>
      </c>
      <c r="C4" s="144" t="s">
        <v>94</v>
      </c>
      <c r="D4" s="144"/>
      <c r="E4" s="140"/>
      <c r="F4" s="140"/>
      <c r="G4" s="140"/>
      <c r="H4" s="140"/>
      <c r="I4" s="175" t="s">
        <v>665</v>
      </c>
      <c r="J4" s="173"/>
      <c r="K4" s="173"/>
    </row>
    <row r="5" spans="2:36" ht="11.25" customHeight="1" x14ac:dyDescent="0.25">
      <c r="B5" s="82" t="s">
        <v>93</v>
      </c>
      <c r="C5" s="144" t="s">
        <v>659</v>
      </c>
      <c r="D5" s="144"/>
      <c r="E5" s="5"/>
      <c r="F5" s="5"/>
      <c r="G5" s="5"/>
      <c r="H5" s="5"/>
      <c r="I5" s="175" t="s">
        <v>666</v>
      </c>
      <c r="J5" s="176"/>
      <c r="K5" s="173"/>
    </row>
    <row r="6" spans="2:36" ht="11.25" customHeight="1" x14ac:dyDescent="0.25">
      <c r="B6" s="82" t="s">
        <v>21</v>
      </c>
      <c r="C6" s="144" t="s">
        <v>660</v>
      </c>
      <c r="D6" s="144"/>
      <c r="E6" s="5"/>
      <c r="F6" s="5"/>
      <c r="G6" s="5"/>
      <c r="H6" s="5"/>
      <c r="I6" s="177" t="s">
        <v>667</v>
      </c>
      <c r="J6" s="176"/>
      <c r="K6" s="173"/>
    </row>
    <row r="7" spans="2:36" ht="11.25" customHeight="1" x14ac:dyDescent="0.25">
      <c r="B7" s="82" t="s">
        <v>22</v>
      </c>
      <c r="C7" s="144"/>
      <c r="D7" s="144"/>
      <c r="E7" s="5"/>
      <c r="F7" s="5"/>
      <c r="G7" s="5"/>
      <c r="H7" s="5"/>
      <c r="I7" s="178"/>
      <c r="J7" s="176"/>
      <c r="K7" s="173"/>
    </row>
    <row r="8" spans="2:36" ht="7.5" customHeight="1" x14ac:dyDescent="0.25">
      <c r="C8" s="28"/>
      <c r="D8" s="28"/>
      <c r="E8" s="5"/>
      <c r="F8" s="5"/>
      <c r="G8" s="5"/>
      <c r="H8" s="5"/>
    </row>
    <row r="9" spans="2:36" s="63" customFormat="1" ht="18" customHeight="1" x14ac:dyDescent="0.2">
      <c r="B9" s="69"/>
      <c r="C9" s="6"/>
      <c r="D9" s="48"/>
      <c r="E9" s="49"/>
      <c r="F9" s="49"/>
      <c r="G9" s="49"/>
      <c r="H9" s="49"/>
      <c r="I9" s="47"/>
      <c r="J9" s="50"/>
      <c r="K9" s="56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</row>
    <row r="10" spans="2:36" s="51" customFormat="1" ht="18" customHeight="1" x14ac:dyDescent="0.2">
      <c r="B10" s="69"/>
      <c r="C10" s="159" t="s">
        <v>27</v>
      </c>
      <c r="D10" s="138"/>
      <c r="E10" s="75" t="s">
        <v>18</v>
      </c>
      <c r="F10" s="10"/>
      <c r="G10" s="10"/>
      <c r="H10" s="138" t="s">
        <v>89</v>
      </c>
      <c r="I10" s="139"/>
      <c r="J10" s="70" t="s">
        <v>18</v>
      </c>
      <c r="K10" s="57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</row>
    <row r="11" spans="2:36" s="51" customFormat="1" ht="15" customHeight="1" x14ac:dyDescent="0.2">
      <c r="B11" s="69"/>
      <c r="C11" s="55"/>
      <c r="D11" s="54"/>
      <c r="E11" s="49"/>
      <c r="F11" s="10"/>
      <c r="G11" s="10"/>
      <c r="H11" s="52"/>
      <c r="J11" s="53"/>
      <c r="K11" s="57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</row>
    <row r="12" spans="2:36" s="44" customFormat="1" x14ac:dyDescent="0.2">
      <c r="B12" s="7"/>
      <c r="C12" s="147" t="s">
        <v>5</v>
      </c>
      <c r="D12" s="147"/>
      <c r="E12" s="147"/>
      <c r="F12" s="10"/>
      <c r="G12" s="179"/>
      <c r="H12" s="147" t="s">
        <v>6</v>
      </c>
      <c r="I12" s="147"/>
      <c r="J12" s="147"/>
      <c r="K12" s="14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</row>
    <row r="13" spans="2:36" s="7" customFormat="1" x14ac:dyDescent="0.2">
      <c r="C13" s="45" t="s">
        <v>29</v>
      </c>
      <c r="D13" s="145"/>
      <c r="E13" s="146"/>
      <c r="F13" s="10"/>
      <c r="G13" s="10"/>
      <c r="H13" s="45" t="s">
        <v>29</v>
      </c>
      <c r="I13" s="150">
        <f>IF(E10="yes",D13,"")</f>
        <v>0</v>
      </c>
      <c r="J13" s="150"/>
      <c r="K13" s="151"/>
    </row>
    <row r="14" spans="2:36" s="7" customFormat="1" x14ac:dyDescent="0.25">
      <c r="C14" s="45" t="s">
        <v>30</v>
      </c>
      <c r="D14" s="145"/>
      <c r="E14" s="146"/>
      <c r="F14" s="10"/>
      <c r="G14" s="10"/>
      <c r="H14" s="180" t="s">
        <v>30</v>
      </c>
      <c r="I14" s="150">
        <f>IF(E10="yes",D14,"")</f>
        <v>0</v>
      </c>
      <c r="J14" s="150"/>
      <c r="K14" s="151"/>
    </row>
    <row r="15" spans="2:36" s="7" customFormat="1" x14ac:dyDescent="0.25">
      <c r="C15" s="45" t="s">
        <v>669</v>
      </c>
      <c r="D15" s="145"/>
      <c r="E15" s="146"/>
      <c r="F15" s="10"/>
      <c r="G15" s="181" t="s">
        <v>669</v>
      </c>
      <c r="H15" s="182"/>
      <c r="I15" s="150">
        <f>IF(E10="yes",D15,"")</f>
        <v>0</v>
      </c>
      <c r="J15" s="150"/>
      <c r="K15" s="151"/>
    </row>
    <row r="16" spans="2:36" s="46" customFormat="1" x14ac:dyDescent="0.25">
      <c r="B16" s="7"/>
      <c r="C16" s="14"/>
      <c r="D16" s="10"/>
      <c r="E16" s="10"/>
      <c r="F16" s="10"/>
      <c r="G16" s="10"/>
      <c r="H16" s="10"/>
      <c r="I16" s="11"/>
      <c r="J16" s="11"/>
      <c r="K16" s="13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</row>
    <row r="17" spans="2:36" s="7" customFormat="1" x14ac:dyDescent="0.2">
      <c r="C17" s="33" t="s">
        <v>3</v>
      </c>
      <c r="D17" s="107"/>
      <c r="E17" s="9"/>
      <c r="F17" s="9" t="s">
        <v>16</v>
      </c>
      <c r="G17" s="148"/>
      <c r="H17" s="149"/>
      <c r="I17" s="8" t="s">
        <v>32</v>
      </c>
      <c r="J17" s="163"/>
      <c r="K17" s="164"/>
    </row>
    <row r="18" spans="2:36" s="46" customFormat="1" x14ac:dyDescent="0.2">
      <c r="B18" s="7"/>
      <c r="C18" s="14"/>
      <c r="D18" s="10"/>
      <c r="E18" s="10"/>
      <c r="F18" s="10"/>
      <c r="G18" s="10"/>
      <c r="H18" s="12"/>
      <c r="I18" s="11"/>
      <c r="J18" s="11"/>
      <c r="K18" s="13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2:36" s="46" customFormat="1" x14ac:dyDescent="0.2">
      <c r="B19" s="7"/>
      <c r="C19" s="12"/>
      <c r="D19" s="10"/>
      <c r="E19" s="169" t="s">
        <v>637</v>
      </c>
      <c r="F19" s="170"/>
      <c r="G19" s="165"/>
      <c r="H19" s="166"/>
      <c r="I19" s="113" t="s">
        <v>636</v>
      </c>
      <c r="J19" s="167"/>
      <c r="K19" s="168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2:36" s="46" customFormat="1" ht="15.95" thickBot="1" x14ac:dyDescent="0.25">
      <c r="B20" s="7"/>
      <c r="C20" s="12"/>
      <c r="D20" s="10"/>
      <c r="E20" s="10"/>
      <c r="F20" s="10"/>
      <c r="G20" s="10"/>
      <c r="H20" s="12"/>
      <c r="I20" s="11"/>
      <c r="J20" s="11"/>
      <c r="K20" s="12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2:36" s="46" customFormat="1" ht="17.100000000000001" thickBot="1" x14ac:dyDescent="0.25">
      <c r="B21" s="7"/>
      <c r="C21" s="141" t="s">
        <v>15</v>
      </c>
      <c r="D21" s="142"/>
      <c r="E21" s="142"/>
      <c r="F21" s="142"/>
      <c r="G21" s="142"/>
      <c r="H21" s="142"/>
      <c r="I21" s="142"/>
      <c r="J21" s="142"/>
      <c r="K21" s="143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2:36" s="46" customFormat="1" ht="9.75" customHeight="1" x14ac:dyDescent="0.2">
      <c r="B22" s="7"/>
      <c r="C22" s="14"/>
      <c r="D22" s="15"/>
      <c r="E22" s="12"/>
      <c r="F22" s="12"/>
      <c r="G22" s="12"/>
      <c r="H22" s="15"/>
      <c r="I22" s="12"/>
      <c r="J22" s="15"/>
      <c r="K22" s="13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2:36" s="7" customFormat="1" x14ac:dyDescent="0.2">
      <c r="C23" s="32" t="s">
        <v>4</v>
      </c>
      <c r="D23" s="38"/>
      <c r="E23" s="8"/>
      <c r="F23" s="8" t="s">
        <v>7</v>
      </c>
      <c r="G23" s="8"/>
      <c r="H23" s="38"/>
      <c r="I23" s="8" t="s">
        <v>26</v>
      </c>
      <c r="J23" s="38"/>
      <c r="K23" s="16"/>
    </row>
    <row r="24" spans="2:36" s="46" customFormat="1" x14ac:dyDescent="0.2">
      <c r="B24" s="7"/>
      <c r="C24" s="14"/>
      <c r="D24" s="10"/>
      <c r="E24" s="12"/>
      <c r="F24" s="12"/>
      <c r="G24" s="12"/>
      <c r="H24" s="11"/>
      <c r="I24" s="12"/>
      <c r="J24" s="12"/>
      <c r="K24" s="13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</row>
    <row r="25" spans="2:36" s="7" customFormat="1" x14ac:dyDescent="0.2">
      <c r="C25" s="32" t="s">
        <v>13</v>
      </c>
      <c r="D25" s="39">
        <v>1500</v>
      </c>
      <c r="E25" s="8"/>
      <c r="F25" s="8" t="s">
        <v>9</v>
      </c>
      <c r="G25" s="8"/>
      <c r="H25" s="40" t="s">
        <v>10</v>
      </c>
      <c r="I25" s="8" t="s">
        <v>11</v>
      </c>
      <c r="J25" s="41" t="s">
        <v>210</v>
      </c>
      <c r="K25" s="17"/>
    </row>
    <row r="26" spans="2:36" s="7" customFormat="1" x14ac:dyDescent="0.2">
      <c r="C26" s="32"/>
      <c r="D26" s="10"/>
      <c r="E26" s="10"/>
      <c r="F26" s="10"/>
      <c r="G26" s="10"/>
      <c r="H26" s="10"/>
      <c r="I26" s="10"/>
      <c r="J26" s="10"/>
      <c r="K26" s="19"/>
    </row>
    <row r="27" spans="2:36" s="7" customFormat="1" x14ac:dyDescent="0.2">
      <c r="C27" s="32" t="s">
        <v>28</v>
      </c>
      <c r="D27" s="42" t="str">
        <f>IF(K30&gt;=D25,"Yes","No")</f>
        <v>No</v>
      </c>
      <c r="E27" s="8"/>
      <c r="F27" s="8" t="s">
        <v>8</v>
      </c>
      <c r="G27" s="8"/>
      <c r="H27" s="43"/>
      <c r="I27" s="34"/>
      <c r="J27" s="18"/>
      <c r="K27" s="19"/>
    </row>
    <row r="28" spans="2:36" s="46" customFormat="1" x14ac:dyDescent="0.2">
      <c r="B28" s="7"/>
      <c r="C28" s="30"/>
      <c r="D28" s="20"/>
      <c r="E28" s="35"/>
      <c r="F28" s="35"/>
      <c r="G28" s="35"/>
      <c r="H28" s="21"/>
      <c r="I28" s="21"/>
      <c r="J28" s="21"/>
      <c r="K28" s="36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</row>
    <row r="29" spans="2:36" s="7" customFormat="1" ht="15.95" thickBot="1" x14ac:dyDescent="0.25">
      <c r="C29" s="31"/>
      <c r="D29" s="22"/>
      <c r="E29" s="22"/>
      <c r="F29" s="22"/>
      <c r="G29" s="22"/>
      <c r="H29" s="23"/>
      <c r="I29" s="23"/>
      <c r="J29" s="23"/>
      <c r="K29" s="23"/>
    </row>
    <row r="30" spans="2:36" ht="19.5" customHeight="1" thickBot="1" x14ac:dyDescent="0.25">
      <c r="C30" s="109" t="s">
        <v>661</v>
      </c>
      <c r="D30" s="110"/>
      <c r="E30" s="108"/>
      <c r="F30" s="83"/>
      <c r="G30" s="68"/>
      <c r="J30" s="24" t="s">
        <v>14</v>
      </c>
      <c r="K30" s="25">
        <f>SUM(K37:K342)</f>
        <v>0</v>
      </c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</row>
    <row r="31" spans="2:36" ht="11.25" customHeight="1" thickBot="1" x14ac:dyDescent="0.25">
      <c r="C31" s="83"/>
      <c r="D31" s="84"/>
      <c r="E31" s="84"/>
      <c r="F31" s="83"/>
      <c r="G31" s="83"/>
      <c r="J31" s="87"/>
      <c r="K31" s="88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</row>
    <row r="32" spans="2:36" s="64" customFormat="1" ht="17.25" customHeight="1" thickBot="1" x14ac:dyDescent="0.35">
      <c r="C32" s="160" t="s">
        <v>670</v>
      </c>
      <c r="D32" s="161"/>
      <c r="E32" s="161"/>
      <c r="F32" s="161"/>
      <c r="G32" s="161"/>
      <c r="H32" s="161"/>
      <c r="I32" s="161"/>
      <c r="J32" s="161"/>
      <c r="K32" s="162"/>
      <c r="L32" s="66"/>
      <c r="M32" s="66"/>
      <c r="N32" s="66"/>
      <c r="O32" s="66"/>
      <c r="P32" s="66"/>
      <c r="Q32" s="66"/>
      <c r="R32" s="66"/>
      <c r="S32" s="66"/>
    </row>
    <row r="33" spans="1:22" ht="15.75" customHeight="1" thickBot="1" x14ac:dyDescent="0.3">
      <c r="C33" s="156" t="s">
        <v>662</v>
      </c>
      <c r="D33" s="157"/>
      <c r="E33" s="157"/>
      <c r="F33" s="157"/>
      <c r="G33" s="157"/>
      <c r="H33" s="157"/>
      <c r="I33" s="157"/>
      <c r="J33" s="157"/>
      <c r="K33" s="158"/>
      <c r="L33" s="79"/>
      <c r="M33" s="79"/>
      <c r="N33" s="79"/>
      <c r="O33" s="79"/>
      <c r="P33" s="79"/>
      <c r="Q33" s="79"/>
      <c r="R33" s="79"/>
      <c r="S33" s="79"/>
      <c r="T33" s="69"/>
      <c r="U33" s="69"/>
      <c r="V33" s="69"/>
    </row>
    <row r="34" spans="1:22" ht="15.75" customHeight="1" thickBot="1" x14ac:dyDescent="0.25">
      <c r="C34" s="153" t="s">
        <v>211</v>
      </c>
      <c r="D34" s="154"/>
      <c r="E34" s="154"/>
      <c r="F34" s="154"/>
      <c r="G34" s="154"/>
      <c r="H34" s="154"/>
      <c r="I34" s="154"/>
      <c r="J34" s="154"/>
      <c r="K34" s="155"/>
      <c r="L34" s="67"/>
      <c r="M34" s="67"/>
      <c r="N34" s="67"/>
      <c r="O34" s="67"/>
      <c r="P34" s="67"/>
      <c r="Q34" s="67"/>
      <c r="R34" s="67"/>
      <c r="S34" s="67"/>
    </row>
    <row r="35" spans="1:22" s="26" customFormat="1" ht="20.100000000000001" thickBot="1" x14ac:dyDescent="0.25">
      <c r="B35" s="27"/>
      <c r="C35" s="71">
        <v>1</v>
      </c>
      <c r="D35" s="152" t="s">
        <v>90</v>
      </c>
      <c r="E35" s="152"/>
      <c r="F35" s="152"/>
      <c r="G35" s="152"/>
      <c r="H35" s="152"/>
      <c r="I35" s="152"/>
      <c r="J35" s="152"/>
      <c r="K35" s="62"/>
    </row>
    <row r="36" spans="1:22" s="26" customFormat="1" x14ac:dyDescent="0.2">
      <c r="B36" s="27"/>
      <c r="C36" s="60" t="s">
        <v>31</v>
      </c>
      <c r="D36" s="61" t="s">
        <v>24</v>
      </c>
      <c r="E36" s="65" t="s">
        <v>88</v>
      </c>
      <c r="F36" s="65" t="s">
        <v>522</v>
      </c>
      <c r="G36" s="65" t="s">
        <v>95</v>
      </c>
      <c r="H36" s="65" t="s">
        <v>1</v>
      </c>
      <c r="I36" s="60" t="s">
        <v>23</v>
      </c>
      <c r="J36" s="60" t="s">
        <v>25</v>
      </c>
      <c r="K36" s="60" t="s">
        <v>2</v>
      </c>
    </row>
    <row r="37" spans="1:22" s="26" customFormat="1" ht="15.75" customHeight="1" x14ac:dyDescent="0.2">
      <c r="A37" s="26" t="b">
        <f>INT(C37/B37)&lt;&gt;(C37/B37)</f>
        <v>0</v>
      </c>
      <c r="B37" s="27">
        <v>6</v>
      </c>
      <c r="C37" s="85"/>
      <c r="D37" s="90" t="s">
        <v>212</v>
      </c>
      <c r="E37" s="91" t="s">
        <v>213</v>
      </c>
      <c r="F37" s="92" t="s">
        <v>92</v>
      </c>
      <c r="G37" s="77">
        <v>9</v>
      </c>
      <c r="H37" s="93">
        <v>842424115591</v>
      </c>
      <c r="I37" s="114">
        <v>6.49</v>
      </c>
      <c r="J37" s="114">
        <v>9.99</v>
      </c>
      <c r="K37" s="86">
        <f>I37*C37</f>
        <v>0</v>
      </c>
    </row>
    <row r="38" spans="1:22" s="26" customFormat="1" ht="15.75" customHeight="1" x14ac:dyDescent="0.2">
      <c r="A38" s="26" t="b">
        <f t="shared" ref="A38" si="0">INT(C38/B38)&lt;&gt;(C38/B38)</f>
        <v>0</v>
      </c>
      <c r="B38" s="27">
        <v>6</v>
      </c>
      <c r="C38" s="73"/>
      <c r="D38" s="90" t="s">
        <v>214</v>
      </c>
      <c r="E38" s="91" t="s">
        <v>215</v>
      </c>
      <c r="F38" s="92" t="s">
        <v>92</v>
      </c>
      <c r="G38" s="77">
        <v>9</v>
      </c>
      <c r="H38" s="93">
        <v>842424115607</v>
      </c>
      <c r="I38" s="114">
        <v>6.49</v>
      </c>
      <c r="J38" s="114">
        <v>9.99</v>
      </c>
      <c r="K38" s="29">
        <f t="shared" ref="K38:K302" si="1">I38*C38</f>
        <v>0</v>
      </c>
    </row>
    <row r="39" spans="1:22" s="26" customFormat="1" ht="15.75" customHeight="1" x14ac:dyDescent="0.2">
      <c r="A39" s="26" t="b">
        <f t="shared" ref="A39:A120" si="2">INT(C39/B39)&lt;&gt;(C39/B39)</f>
        <v>0</v>
      </c>
      <c r="B39" s="27">
        <v>6</v>
      </c>
      <c r="C39" s="73"/>
      <c r="D39" s="90" t="s">
        <v>216</v>
      </c>
      <c r="E39" s="91" t="s">
        <v>217</v>
      </c>
      <c r="F39" s="92" t="s">
        <v>92</v>
      </c>
      <c r="G39" s="77">
        <v>9</v>
      </c>
      <c r="H39" s="93">
        <v>842424115614</v>
      </c>
      <c r="I39" s="114">
        <v>6.49</v>
      </c>
      <c r="J39" s="114">
        <v>9.99</v>
      </c>
      <c r="K39" s="29">
        <f t="shared" si="1"/>
        <v>0</v>
      </c>
    </row>
    <row r="40" spans="1:22" s="26" customFormat="1" ht="15.75" customHeight="1" x14ac:dyDescent="0.2">
      <c r="A40" s="26" t="b">
        <f t="shared" si="2"/>
        <v>0</v>
      </c>
      <c r="B40" s="27">
        <v>6</v>
      </c>
      <c r="C40" s="73"/>
      <c r="D40" s="90" t="s">
        <v>218</v>
      </c>
      <c r="E40" s="91" t="s">
        <v>219</v>
      </c>
      <c r="F40" s="92" t="s">
        <v>92</v>
      </c>
      <c r="G40" s="77">
        <v>9</v>
      </c>
      <c r="H40" s="93">
        <v>842424115621</v>
      </c>
      <c r="I40" s="114">
        <v>6.49</v>
      </c>
      <c r="J40" s="114">
        <v>9.99</v>
      </c>
      <c r="K40" s="29">
        <f t="shared" si="1"/>
        <v>0</v>
      </c>
    </row>
    <row r="41" spans="1:22" s="26" customFormat="1" ht="15.75" customHeight="1" x14ac:dyDescent="0.25">
      <c r="B41" s="27"/>
      <c r="C41" s="73"/>
      <c r="D41" s="115" t="s">
        <v>583</v>
      </c>
      <c r="E41" s="115" t="s">
        <v>584</v>
      </c>
      <c r="F41" s="116" t="s">
        <v>92</v>
      </c>
      <c r="G41" s="117">
        <v>9</v>
      </c>
      <c r="H41" s="118">
        <v>842424120656</v>
      </c>
      <c r="I41" s="114">
        <v>6.49</v>
      </c>
      <c r="J41" s="114">
        <v>9.99</v>
      </c>
      <c r="K41" s="29">
        <f t="shared" ref="K41:K48" si="3">I41*C41</f>
        <v>0</v>
      </c>
    </row>
    <row r="42" spans="1:22" s="26" customFormat="1" ht="15.75" customHeight="1" x14ac:dyDescent="0.2">
      <c r="A42" s="26" t="b">
        <f t="shared" si="2"/>
        <v>0</v>
      </c>
      <c r="B42" s="27">
        <v>6</v>
      </c>
      <c r="C42" s="73"/>
      <c r="D42" s="90" t="s">
        <v>220</v>
      </c>
      <c r="E42" s="91" t="s">
        <v>221</v>
      </c>
      <c r="F42" s="92" t="s">
        <v>92</v>
      </c>
      <c r="G42" s="77">
        <v>9</v>
      </c>
      <c r="H42" s="93">
        <v>842424115638</v>
      </c>
      <c r="I42" s="114">
        <v>6.49</v>
      </c>
      <c r="J42" s="114">
        <v>9.99</v>
      </c>
      <c r="K42" s="29">
        <f t="shared" si="3"/>
        <v>0</v>
      </c>
    </row>
    <row r="43" spans="1:22" s="26" customFormat="1" ht="15.75" customHeight="1" x14ac:dyDescent="0.25">
      <c r="B43" s="27"/>
      <c r="C43" s="73"/>
      <c r="D43" s="115" t="s">
        <v>509</v>
      </c>
      <c r="E43" s="115" t="s">
        <v>523</v>
      </c>
      <c r="F43" s="116" t="s">
        <v>92</v>
      </c>
      <c r="G43" s="117">
        <v>9</v>
      </c>
      <c r="H43" s="118">
        <v>842424121714</v>
      </c>
      <c r="I43" s="114">
        <v>6.49</v>
      </c>
      <c r="J43" s="114">
        <v>9.99</v>
      </c>
      <c r="K43" s="29">
        <f t="shared" si="3"/>
        <v>0</v>
      </c>
    </row>
    <row r="44" spans="1:22" s="26" customFormat="1" ht="15.75" customHeight="1" x14ac:dyDescent="0.2">
      <c r="A44" s="26" t="b">
        <f t="shared" si="2"/>
        <v>0</v>
      </c>
      <c r="B44" s="27">
        <v>6</v>
      </c>
      <c r="C44" s="73"/>
      <c r="D44" s="90" t="s">
        <v>222</v>
      </c>
      <c r="E44" s="91" t="s">
        <v>223</v>
      </c>
      <c r="F44" s="92" t="s">
        <v>92</v>
      </c>
      <c r="G44" s="77">
        <v>9</v>
      </c>
      <c r="H44" s="93">
        <v>842424115645</v>
      </c>
      <c r="I44" s="114">
        <v>6.49</v>
      </c>
      <c r="J44" s="114">
        <v>9.99</v>
      </c>
      <c r="K44" s="29">
        <f t="shared" si="3"/>
        <v>0</v>
      </c>
    </row>
    <row r="45" spans="1:22" s="26" customFormat="1" ht="15.75" customHeight="1" x14ac:dyDescent="0.2">
      <c r="A45" s="26" t="b">
        <f t="shared" si="2"/>
        <v>0</v>
      </c>
      <c r="B45" s="27">
        <v>6</v>
      </c>
      <c r="C45" s="73"/>
      <c r="D45" s="90" t="s">
        <v>224</v>
      </c>
      <c r="E45" s="91" t="s">
        <v>225</v>
      </c>
      <c r="F45" s="92" t="s">
        <v>92</v>
      </c>
      <c r="G45" s="77">
        <v>9</v>
      </c>
      <c r="H45" s="93">
        <v>842424115652</v>
      </c>
      <c r="I45" s="114">
        <v>6.49</v>
      </c>
      <c r="J45" s="114">
        <v>9.99</v>
      </c>
      <c r="K45" s="29">
        <f t="shared" si="3"/>
        <v>0</v>
      </c>
    </row>
    <row r="46" spans="1:22" s="26" customFormat="1" ht="15.75" customHeight="1" x14ac:dyDescent="0.2">
      <c r="A46" s="26" t="b">
        <f t="shared" si="2"/>
        <v>0</v>
      </c>
      <c r="B46" s="27">
        <v>6</v>
      </c>
      <c r="C46" s="73"/>
      <c r="D46" s="90" t="s">
        <v>226</v>
      </c>
      <c r="E46" s="91" t="s">
        <v>227</v>
      </c>
      <c r="F46" s="92" t="s">
        <v>92</v>
      </c>
      <c r="G46" s="77">
        <v>9</v>
      </c>
      <c r="H46" s="93">
        <v>842424115669</v>
      </c>
      <c r="I46" s="114">
        <v>6.49</v>
      </c>
      <c r="J46" s="114">
        <v>9.99</v>
      </c>
      <c r="K46" s="29">
        <f t="shared" si="3"/>
        <v>0</v>
      </c>
    </row>
    <row r="47" spans="1:22" s="26" customFormat="1" ht="15.75" customHeight="1" x14ac:dyDescent="0.2">
      <c r="A47" s="26" t="b">
        <f t="shared" si="2"/>
        <v>0</v>
      </c>
      <c r="B47" s="27">
        <v>6</v>
      </c>
      <c r="C47" s="73"/>
      <c r="D47" s="90" t="s">
        <v>228</v>
      </c>
      <c r="E47" s="91" t="s">
        <v>229</v>
      </c>
      <c r="F47" s="92" t="s">
        <v>92</v>
      </c>
      <c r="G47" s="77">
        <v>9</v>
      </c>
      <c r="H47" s="93">
        <v>842424118400</v>
      </c>
      <c r="I47" s="114">
        <v>6.49</v>
      </c>
      <c r="J47" s="114">
        <v>9.99</v>
      </c>
      <c r="K47" s="29">
        <f t="shared" si="3"/>
        <v>0</v>
      </c>
    </row>
    <row r="48" spans="1:22" s="26" customFormat="1" ht="15.75" customHeight="1" x14ac:dyDescent="0.25">
      <c r="B48" s="27"/>
      <c r="C48" s="73"/>
      <c r="D48" s="115" t="s">
        <v>510</v>
      </c>
      <c r="E48" s="115" t="s">
        <v>511</v>
      </c>
      <c r="F48" s="116" t="s">
        <v>92</v>
      </c>
      <c r="G48" s="117">
        <v>9</v>
      </c>
      <c r="H48" s="118">
        <v>842424120601</v>
      </c>
      <c r="I48" s="114">
        <v>6.49</v>
      </c>
      <c r="J48" s="114">
        <v>9.99</v>
      </c>
      <c r="K48" s="29">
        <f t="shared" si="3"/>
        <v>0</v>
      </c>
    </row>
    <row r="49" spans="1:11" s="26" customFormat="1" ht="15.75" customHeight="1" x14ac:dyDescent="0.2">
      <c r="A49" s="26" t="b">
        <f t="shared" si="2"/>
        <v>0</v>
      </c>
      <c r="B49" s="27">
        <v>6</v>
      </c>
      <c r="C49" s="73"/>
      <c r="D49" s="90" t="s">
        <v>230</v>
      </c>
      <c r="E49" s="91" t="s">
        <v>231</v>
      </c>
      <c r="F49" s="92" t="s">
        <v>92</v>
      </c>
      <c r="G49" s="77">
        <v>9</v>
      </c>
      <c r="H49" s="93">
        <v>842424115676</v>
      </c>
      <c r="I49" s="114">
        <v>6.49</v>
      </c>
      <c r="J49" s="114">
        <v>9.99</v>
      </c>
      <c r="K49" s="29">
        <f t="shared" si="1"/>
        <v>0</v>
      </c>
    </row>
    <row r="50" spans="1:11" s="26" customFormat="1" ht="15.75" customHeight="1" x14ac:dyDescent="0.25">
      <c r="A50" s="26" t="b">
        <f t="shared" si="2"/>
        <v>0</v>
      </c>
      <c r="B50" s="27">
        <v>6</v>
      </c>
      <c r="C50" s="73"/>
      <c r="D50" s="90" t="s">
        <v>232</v>
      </c>
      <c r="E50" s="91" t="s">
        <v>233</v>
      </c>
      <c r="F50" s="92" t="s">
        <v>92</v>
      </c>
      <c r="G50" s="77">
        <v>9</v>
      </c>
      <c r="H50" s="93">
        <v>842424115683</v>
      </c>
      <c r="I50" s="114">
        <v>6.49</v>
      </c>
      <c r="J50" s="114">
        <v>9.99</v>
      </c>
      <c r="K50" s="29">
        <f t="shared" si="1"/>
        <v>0</v>
      </c>
    </row>
    <row r="51" spans="1:11" s="26" customFormat="1" ht="15.75" customHeight="1" x14ac:dyDescent="0.25">
      <c r="A51" s="26" t="b">
        <f t="shared" si="2"/>
        <v>0</v>
      </c>
      <c r="B51" s="27">
        <v>6</v>
      </c>
      <c r="C51" s="73"/>
      <c r="D51" s="90" t="s">
        <v>45</v>
      </c>
      <c r="E51" s="80" t="s">
        <v>234</v>
      </c>
      <c r="F51" s="92" t="s">
        <v>92</v>
      </c>
      <c r="G51" s="94">
        <v>7</v>
      </c>
      <c r="H51" s="95">
        <v>842424109422</v>
      </c>
      <c r="I51" s="114">
        <v>6.49</v>
      </c>
      <c r="J51" s="114">
        <v>9.99</v>
      </c>
      <c r="K51" s="29">
        <f t="shared" si="1"/>
        <v>0</v>
      </c>
    </row>
    <row r="52" spans="1:11" s="26" customFormat="1" ht="15.75" customHeight="1" x14ac:dyDescent="0.25">
      <c r="A52" s="26" t="b">
        <f t="shared" si="2"/>
        <v>0</v>
      </c>
      <c r="B52" s="27">
        <v>6</v>
      </c>
      <c r="C52" s="73"/>
      <c r="D52" s="90" t="s">
        <v>51</v>
      </c>
      <c r="E52" s="80" t="s">
        <v>235</v>
      </c>
      <c r="F52" s="92" t="s">
        <v>92</v>
      </c>
      <c r="G52" s="94">
        <v>7</v>
      </c>
      <c r="H52" s="95">
        <v>842424109484</v>
      </c>
      <c r="I52" s="114">
        <v>6.49</v>
      </c>
      <c r="J52" s="114">
        <v>9.99</v>
      </c>
      <c r="K52" s="29">
        <f t="shared" si="1"/>
        <v>0</v>
      </c>
    </row>
    <row r="53" spans="1:11" s="26" customFormat="1" ht="15.75" customHeight="1" x14ac:dyDescent="0.25">
      <c r="A53" s="26" t="b">
        <f t="shared" si="2"/>
        <v>0</v>
      </c>
      <c r="B53" s="27">
        <v>6</v>
      </c>
      <c r="C53" s="73"/>
      <c r="D53" s="90" t="s">
        <v>46</v>
      </c>
      <c r="E53" s="80" t="s">
        <v>236</v>
      </c>
      <c r="F53" s="92" t="s">
        <v>92</v>
      </c>
      <c r="G53" s="94">
        <v>7</v>
      </c>
      <c r="H53" s="95">
        <v>842424109439</v>
      </c>
      <c r="I53" s="114">
        <v>6.49</v>
      </c>
      <c r="J53" s="114">
        <v>9.99</v>
      </c>
      <c r="K53" s="29">
        <f t="shared" si="1"/>
        <v>0</v>
      </c>
    </row>
    <row r="54" spans="1:11" s="26" customFormat="1" ht="15.75" customHeight="1" x14ac:dyDescent="0.25">
      <c r="A54" s="26" t="b">
        <f t="shared" si="2"/>
        <v>0</v>
      </c>
      <c r="B54" s="27">
        <v>6</v>
      </c>
      <c r="C54" s="73"/>
      <c r="D54" s="90" t="s">
        <v>53</v>
      </c>
      <c r="E54" s="80" t="s">
        <v>237</v>
      </c>
      <c r="F54" s="92" t="s">
        <v>92</v>
      </c>
      <c r="G54" s="94">
        <v>7</v>
      </c>
      <c r="H54" s="95">
        <v>842424109507</v>
      </c>
      <c r="I54" s="114">
        <v>6.49</v>
      </c>
      <c r="J54" s="114">
        <v>9.99</v>
      </c>
      <c r="K54" s="29">
        <f t="shared" si="1"/>
        <v>0</v>
      </c>
    </row>
    <row r="55" spans="1:11" s="26" customFormat="1" ht="15.75" customHeight="1" x14ac:dyDescent="0.25">
      <c r="B55" s="27"/>
      <c r="C55" s="73"/>
      <c r="D55" s="90" t="s">
        <v>585</v>
      </c>
      <c r="E55" s="80" t="s">
        <v>586</v>
      </c>
      <c r="F55" s="99" t="s">
        <v>92</v>
      </c>
      <c r="G55" s="100">
        <v>7</v>
      </c>
      <c r="H55" s="111">
        <v>842424120649</v>
      </c>
      <c r="I55" s="114">
        <v>6.49</v>
      </c>
      <c r="J55" s="114">
        <v>9.99</v>
      </c>
      <c r="K55" s="29">
        <f t="shared" si="1"/>
        <v>0</v>
      </c>
    </row>
    <row r="56" spans="1:11" s="26" customFormat="1" ht="15.75" customHeight="1" x14ac:dyDescent="0.25">
      <c r="B56" s="27"/>
      <c r="C56" s="73"/>
      <c r="D56" s="90" t="s">
        <v>623</v>
      </c>
      <c r="E56" s="80" t="s">
        <v>516</v>
      </c>
      <c r="F56" s="99" t="s">
        <v>92</v>
      </c>
      <c r="G56" s="100">
        <v>7</v>
      </c>
      <c r="H56" s="111">
        <v>842424124050</v>
      </c>
      <c r="I56" s="114">
        <v>6.49</v>
      </c>
      <c r="J56" s="114">
        <v>9.99</v>
      </c>
      <c r="K56" s="29">
        <f t="shared" ref="K56" si="4">I56*C56</f>
        <v>0</v>
      </c>
    </row>
    <row r="57" spans="1:11" s="26" customFormat="1" ht="15.75" customHeight="1" x14ac:dyDescent="0.25">
      <c r="A57" s="26" t="b">
        <f t="shared" si="2"/>
        <v>0</v>
      </c>
      <c r="B57" s="27">
        <v>6</v>
      </c>
      <c r="C57" s="73"/>
      <c r="D57" s="90" t="s">
        <v>48</v>
      </c>
      <c r="E57" s="80" t="s">
        <v>238</v>
      </c>
      <c r="F57" s="99" t="s">
        <v>92</v>
      </c>
      <c r="G57" s="100">
        <v>7</v>
      </c>
      <c r="H57" s="111">
        <v>842424109453</v>
      </c>
      <c r="I57" s="114">
        <v>6.49</v>
      </c>
      <c r="J57" s="114">
        <v>9.99</v>
      </c>
      <c r="K57" s="29">
        <f t="shared" si="1"/>
        <v>0</v>
      </c>
    </row>
    <row r="58" spans="1:11" s="26" customFormat="1" ht="15.75" customHeight="1" x14ac:dyDescent="0.25">
      <c r="B58" s="27"/>
      <c r="C58" s="73"/>
      <c r="D58" s="90" t="s">
        <v>470</v>
      </c>
      <c r="E58" s="80" t="s">
        <v>517</v>
      </c>
      <c r="F58" s="99" t="s">
        <v>92</v>
      </c>
      <c r="G58" s="100">
        <v>7</v>
      </c>
      <c r="H58" s="111">
        <v>842424123053</v>
      </c>
      <c r="I58" s="114">
        <v>6.49</v>
      </c>
      <c r="J58" s="114">
        <v>9.99</v>
      </c>
      <c r="K58" s="29">
        <f t="shared" si="1"/>
        <v>0</v>
      </c>
    </row>
    <row r="59" spans="1:11" s="26" customFormat="1" ht="15.75" customHeight="1" x14ac:dyDescent="0.25">
      <c r="A59" s="26" t="b">
        <f t="shared" si="2"/>
        <v>0</v>
      </c>
      <c r="B59" s="27">
        <v>6</v>
      </c>
      <c r="C59" s="73"/>
      <c r="D59" s="90" t="s">
        <v>50</v>
      </c>
      <c r="E59" s="80" t="s">
        <v>239</v>
      </c>
      <c r="F59" s="99" t="s">
        <v>92</v>
      </c>
      <c r="G59" s="100">
        <v>7</v>
      </c>
      <c r="H59" s="111">
        <v>842424109477</v>
      </c>
      <c r="I59" s="114">
        <v>6.49</v>
      </c>
      <c r="J59" s="114">
        <v>9.99</v>
      </c>
      <c r="K59" s="29">
        <f t="shared" si="1"/>
        <v>0</v>
      </c>
    </row>
    <row r="60" spans="1:11" s="26" customFormat="1" ht="15.75" customHeight="1" x14ac:dyDescent="0.25">
      <c r="A60" s="26" t="b">
        <f t="shared" si="2"/>
        <v>0</v>
      </c>
      <c r="B60" s="27">
        <v>6</v>
      </c>
      <c r="C60" s="73"/>
      <c r="D60" s="90" t="s">
        <v>52</v>
      </c>
      <c r="E60" s="80" t="s">
        <v>240</v>
      </c>
      <c r="F60" s="99" t="s">
        <v>92</v>
      </c>
      <c r="G60" s="100">
        <v>7</v>
      </c>
      <c r="H60" s="111">
        <v>842424109491</v>
      </c>
      <c r="I60" s="114">
        <v>6.49</v>
      </c>
      <c r="J60" s="114">
        <v>9.99</v>
      </c>
      <c r="K60" s="29">
        <f t="shared" si="1"/>
        <v>0</v>
      </c>
    </row>
    <row r="61" spans="1:11" s="26" customFormat="1" ht="15.75" customHeight="1" x14ac:dyDescent="0.25">
      <c r="A61" s="26" t="b">
        <f t="shared" si="2"/>
        <v>0</v>
      </c>
      <c r="B61" s="27">
        <v>6</v>
      </c>
      <c r="C61" s="73"/>
      <c r="D61" s="90" t="s">
        <v>44</v>
      </c>
      <c r="E61" s="80" t="s">
        <v>241</v>
      </c>
      <c r="F61" s="99" t="s">
        <v>92</v>
      </c>
      <c r="G61" s="100">
        <v>7</v>
      </c>
      <c r="H61" s="111">
        <v>842424109415</v>
      </c>
      <c r="I61" s="114">
        <v>6.49</v>
      </c>
      <c r="J61" s="114">
        <v>9.99</v>
      </c>
      <c r="K61" s="29">
        <f t="shared" si="1"/>
        <v>0</v>
      </c>
    </row>
    <row r="62" spans="1:11" s="26" customFormat="1" ht="15.75" customHeight="1" x14ac:dyDescent="0.25">
      <c r="A62" s="26" t="b">
        <f t="shared" si="2"/>
        <v>0</v>
      </c>
      <c r="B62" s="27">
        <v>6</v>
      </c>
      <c r="C62" s="73"/>
      <c r="D62" s="102" t="s">
        <v>96</v>
      </c>
      <c r="E62" s="103" t="s">
        <v>242</v>
      </c>
      <c r="F62" s="99" t="s">
        <v>92</v>
      </c>
      <c r="G62" s="100">
        <v>7</v>
      </c>
      <c r="H62" s="72">
        <v>842424114570</v>
      </c>
      <c r="I62" s="114">
        <v>6.49</v>
      </c>
      <c r="J62" s="114">
        <v>9.99</v>
      </c>
      <c r="K62" s="29">
        <f t="shared" si="1"/>
        <v>0</v>
      </c>
    </row>
    <row r="63" spans="1:11" s="26" customFormat="1" ht="15.75" customHeight="1" x14ac:dyDescent="0.25">
      <c r="B63" s="27"/>
      <c r="C63" s="73"/>
      <c r="D63" s="102" t="s">
        <v>471</v>
      </c>
      <c r="E63" s="103" t="s">
        <v>524</v>
      </c>
      <c r="F63" s="99" t="s">
        <v>92</v>
      </c>
      <c r="G63" s="100">
        <v>7</v>
      </c>
      <c r="H63" s="72">
        <v>842424120595</v>
      </c>
      <c r="I63" s="114">
        <v>6.49</v>
      </c>
      <c r="J63" s="114">
        <v>9.99</v>
      </c>
      <c r="K63" s="29">
        <f t="shared" ref="K63" si="5">I63*C63</f>
        <v>0</v>
      </c>
    </row>
    <row r="64" spans="1:11" s="26" customFormat="1" ht="15.75" customHeight="1" x14ac:dyDescent="0.25">
      <c r="A64" s="26" t="b">
        <f t="shared" si="2"/>
        <v>0</v>
      </c>
      <c r="B64" s="27">
        <v>6</v>
      </c>
      <c r="C64" s="73"/>
      <c r="D64" s="90" t="s">
        <v>49</v>
      </c>
      <c r="E64" s="80" t="s">
        <v>243</v>
      </c>
      <c r="F64" s="99" t="s">
        <v>92</v>
      </c>
      <c r="G64" s="100">
        <v>7</v>
      </c>
      <c r="H64" s="111">
        <v>842424109460</v>
      </c>
      <c r="I64" s="114">
        <v>6.49</v>
      </c>
      <c r="J64" s="114">
        <v>9.99</v>
      </c>
      <c r="K64" s="29">
        <f t="shared" si="1"/>
        <v>0</v>
      </c>
    </row>
    <row r="65" spans="1:11" s="26" customFormat="1" ht="15.75" customHeight="1" x14ac:dyDescent="0.25">
      <c r="A65" s="26" t="b">
        <f t="shared" si="2"/>
        <v>0</v>
      </c>
      <c r="B65" s="27">
        <v>6</v>
      </c>
      <c r="C65" s="73"/>
      <c r="D65" s="90" t="s">
        <v>47</v>
      </c>
      <c r="E65" s="80" t="s">
        <v>244</v>
      </c>
      <c r="F65" s="92" t="s">
        <v>92</v>
      </c>
      <c r="G65" s="94">
        <v>7</v>
      </c>
      <c r="H65" s="95">
        <v>842424109446</v>
      </c>
      <c r="I65" s="114">
        <v>6.49</v>
      </c>
      <c r="J65" s="114">
        <v>9.99</v>
      </c>
      <c r="K65" s="29">
        <f t="shared" si="1"/>
        <v>0</v>
      </c>
    </row>
    <row r="66" spans="1:11" s="26" customFormat="1" ht="15.75" customHeight="1" x14ac:dyDescent="0.25">
      <c r="B66" s="27"/>
      <c r="C66" s="73"/>
      <c r="D66" s="130" t="s">
        <v>648</v>
      </c>
      <c r="E66" s="131" t="s">
        <v>638</v>
      </c>
      <c r="F66" s="132" t="s">
        <v>92</v>
      </c>
      <c r="G66" s="133">
        <v>8</v>
      </c>
      <c r="H66" s="134">
        <v>842424133014</v>
      </c>
      <c r="I66" s="114">
        <v>6.49</v>
      </c>
      <c r="J66" s="114">
        <v>9.99</v>
      </c>
      <c r="K66" s="29">
        <f t="shared" si="1"/>
        <v>0</v>
      </c>
    </row>
    <row r="67" spans="1:11" s="26" customFormat="1" ht="15.75" customHeight="1" x14ac:dyDescent="0.25">
      <c r="B67" s="27"/>
      <c r="C67" s="73"/>
      <c r="D67" s="130" t="s">
        <v>649</v>
      </c>
      <c r="E67" s="131" t="s">
        <v>639</v>
      </c>
      <c r="F67" s="132" t="s">
        <v>92</v>
      </c>
      <c r="G67" s="133">
        <v>8</v>
      </c>
      <c r="H67" s="134">
        <v>842424133021</v>
      </c>
      <c r="I67" s="114">
        <v>6.49</v>
      </c>
      <c r="J67" s="114">
        <v>9.99</v>
      </c>
      <c r="K67" s="29">
        <f t="shared" si="1"/>
        <v>0</v>
      </c>
    </row>
    <row r="68" spans="1:11" s="26" customFormat="1" ht="15.75" customHeight="1" x14ac:dyDescent="0.25">
      <c r="B68" s="27"/>
      <c r="C68" s="73"/>
      <c r="D68" s="130" t="s">
        <v>650</v>
      </c>
      <c r="E68" s="131" t="s">
        <v>640</v>
      </c>
      <c r="F68" s="132" t="s">
        <v>92</v>
      </c>
      <c r="G68" s="133">
        <v>8</v>
      </c>
      <c r="H68" s="134">
        <v>842424133038</v>
      </c>
      <c r="I68" s="114">
        <v>6.49</v>
      </c>
      <c r="J68" s="114">
        <v>9.99</v>
      </c>
      <c r="K68" s="29">
        <f t="shared" si="1"/>
        <v>0</v>
      </c>
    </row>
    <row r="69" spans="1:11" s="26" customFormat="1" ht="15.75" customHeight="1" x14ac:dyDescent="0.25">
      <c r="B69" s="27"/>
      <c r="C69" s="73"/>
      <c r="D69" s="130" t="s">
        <v>651</v>
      </c>
      <c r="E69" s="131" t="s">
        <v>641</v>
      </c>
      <c r="F69" s="132" t="s">
        <v>92</v>
      </c>
      <c r="G69" s="133">
        <v>8</v>
      </c>
      <c r="H69" s="134">
        <v>842424133045</v>
      </c>
      <c r="I69" s="114">
        <v>6.49</v>
      </c>
      <c r="J69" s="114">
        <v>9.99</v>
      </c>
      <c r="K69" s="29">
        <f t="shared" si="1"/>
        <v>0</v>
      </c>
    </row>
    <row r="70" spans="1:11" s="26" customFormat="1" ht="15.75" customHeight="1" x14ac:dyDescent="0.25">
      <c r="B70" s="27"/>
      <c r="C70" s="73"/>
      <c r="D70" s="130" t="s">
        <v>652</v>
      </c>
      <c r="E70" s="131" t="s">
        <v>642</v>
      </c>
      <c r="F70" s="132" t="s">
        <v>92</v>
      </c>
      <c r="G70" s="133">
        <v>8</v>
      </c>
      <c r="H70" s="134">
        <v>842424133052</v>
      </c>
      <c r="I70" s="114">
        <v>6.49</v>
      </c>
      <c r="J70" s="114">
        <v>9.99</v>
      </c>
      <c r="K70" s="29">
        <f t="shared" si="1"/>
        <v>0</v>
      </c>
    </row>
    <row r="71" spans="1:11" s="26" customFormat="1" ht="15.75" customHeight="1" x14ac:dyDescent="0.25">
      <c r="B71" s="27"/>
      <c r="C71" s="73"/>
      <c r="D71" s="130" t="s">
        <v>653</v>
      </c>
      <c r="E71" s="131" t="s">
        <v>643</v>
      </c>
      <c r="F71" s="132" t="s">
        <v>92</v>
      </c>
      <c r="G71" s="133">
        <v>8</v>
      </c>
      <c r="H71" s="134">
        <v>842424133069</v>
      </c>
      <c r="I71" s="114">
        <v>6.49</v>
      </c>
      <c r="J71" s="114">
        <v>9.99</v>
      </c>
      <c r="K71" s="29">
        <f t="shared" si="1"/>
        <v>0</v>
      </c>
    </row>
    <row r="72" spans="1:11" s="26" customFormat="1" ht="15.75" customHeight="1" x14ac:dyDescent="0.25">
      <c r="B72" s="27"/>
      <c r="C72" s="73"/>
      <c r="D72" s="130" t="s">
        <v>654</v>
      </c>
      <c r="E72" s="131" t="s">
        <v>644</v>
      </c>
      <c r="F72" s="132" t="s">
        <v>92</v>
      </c>
      <c r="G72" s="133">
        <v>8</v>
      </c>
      <c r="H72" s="134">
        <v>842424133076</v>
      </c>
      <c r="I72" s="114">
        <v>6.49</v>
      </c>
      <c r="J72" s="114">
        <v>9.99</v>
      </c>
      <c r="K72" s="29">
        <f t="shared" si="1"/>
        <v>0</v>
      </c>
    </row>
    <row r="73" spans="1:11" s="26" customFormat="1" ht="15.75" customHeight="1" x14ac:dyDescent="0.25">
      <c r="B73" s="27"/>
      <c r="C73" s="73"/>
      <c r="D73" s="130" t="s">
        <v>655</v>
      </c>
      <c r="E73" s="131" t="s">
        <v>645</v>
      </c>
      <c r="F73" s="132" t="s">
        <v>92</v>
      </c>
      <c r="G73" s="133">
        <v>8</v>
      </c>
      <c r="H73" s="134">
        <v>842424133083</v>
      </c>
      <c r="I73" s="114">
        <v>6.49</v>
      </c>
      <c r="J73" s="114">
        <v>9.99</v>
      </c>
      <c r="K73" s="29">
        <f t="shared" si="1"/>
        <v>0</v>
      </c>
    </row>
    <row r="74" spans="1:11" s="26" customFormat="1" ht="15.75" customHeight="1" x14ac:dyDescent="0.25">
      <c r="B74" s="27"/>
      <c r="C74" s="73"/>
      <c r="D74" s="130" t="s">
        <v>656</v>
      </c>
      <c r="E74" s="131" t="s">
        <v>646</v>
      </c>
      <c r="F74" s="132" t="s">
        <v>92</v>
      </c>
      <c r="G74" s="133">
        <v>8</v>
      </c>
      <c r="H74" s="134">
        <v>842424133090</v>
      </c>
      <c r="I74" s="114">
        <v>6.49</v>
      </c>
      <c r="J74" s="114">
        <v>9.99</v>
      </c>
      <c r="K74" s="29">
        <f t="shared" si="1"/>
        <v>0</v>
      </c>
    </row>
    <row r="75" spans="1:11" s="26" customFormat="1" ht="15.75" customHeight="1" x14ac:dyDescent="0.25">
      <c r="B75" s="27"/>
      <c r="C75" s="73"/>
      <c r="D75" s="130" t="s">
        <v>657</v>
      </c>
      <c r="E75" s="131" t="s">
        <v>647</v>
      </c>
      <c r="F75" s="132" t="s">
        <v>92</v>
      </c>
      <c r="G75" s="133">
        <v>8</v>
      </c>
      <c r="H75" s="134">
        <v>842424133106</v>
      </c>
      <c r="I75" s="114">
        <v>6.49</v>
      </c>
      <c r="J75" s="114">
        <v>9.99</v>
      </c>
      <c r="K75" s="29">
        <f t="shared" si="1"/>
        <v>0</v>
      </c>
    </row>
    <row r="76" spans="1:11" s="26" customFormat="1" ht="15.75" customHeight="1" x14ac:dyDescent="0.25">
      <c r="A76" s="26" t="b">
        <f t="shared" si="2"/>
        <v>0</v>
      </c>
      <c r="B76" s="27">
        <v>6</v>
      </c>
      <c r="C76" s="73"/>
      <c r="D76" s="90" t="s">
        <v>91</v>
      </c>
      <c r="E76" s="80" t="s">
        <v>245</v>
      </c>
      <c r="F76" s="92" t="s">
        <v>92</v>
      </c>
      <c r="G76" s="94">
        <v>9</v>
      </c>
      <c r="H76" s="95">
        <v>842424109712</v>
      </c>
      <c r="I76" s="114">
        <v>6.49</v>
      </c>
      <c r="J76" s="114">
        <v>9.99</v>
      </c>
      <c r="K76" s="29">
        <f t="shared" si="1"/>
        <v>0</v>
      </c>
    </row>
    <row r="77" spans="1:11" s="26" customFormat="1" ht="15.75" customHeight="1" x14ac:dyDescent="0.25">
      <c r="A77" s="26" t="b">
        <f t="shared" si="2"/>
        <v>0</v>
      </c>
      <c r="B77" s="27">
        <v>6</v>
      </c>
      <c r="C77" s="73"/>
      <c r="D77" s="90" t="s">
        <v>75</v>
      </c>
      <c r="E77" s="80" t="s">
        <v>246</v>
      </c>
      <c r="F77" s="92" t="s">
        <v>92</v>
      </c>
      <c r="G77" s="94">
        <v>9</v>
      </c>
      <c r="H77" s="95">
        <v>842424109736</v>
      </c>
      <c r="I77" s="114">
        <v>6.49</v>
      </c>
      <c r="J77" s="114">
        <v>9.99</v>
      </c>
      <c r="K77" s="29">
        <f t="shared" si="1"/>
        <v>0</v>
      </c>
    </row>
    <row r="78" spans="1:11" s="26" customFormat="1" ht="15.75" customHeight="1" x14ac:dyDescent="0.25">
      <c r="A78" s="26" t="b">
        <f t="shared" si="2"/>
        <v>0</v>
      </c>
      <c r="B78" s="27">
        <v>6</v>
      </c>
      <c r="C78" s="73"/>
      <c r="D78" s="90" t="s">
        <v>74</v>
      </c>
      <c r="E78" s="80" t="s">
        <v>247</v>
      </c>
      <c r="F78" s="92" t="s">
        <v>92</v>
      </c>
      <c r="G78" s="94">
        <v>9</v>
      </c>
      <c r="H78" s="95">
        <v>842424109729</v>
      </c>
      <c r="I78" s="114">
        <v>6.49</v>
      </c>
      <c r="J78" s="114">
        <v>9.99</v>
      </c>
      <c r="K78" s="29">
        <f t="shared" si="1"/>
        <v>0</v>
      </c>
    </row>
    <row r="79" spans="1:11" s="26" customFormat="1" ht="15.75" customHeight="1" x14ac:dyDescent="0.25">
      <c r="A79" s="26" t="b">
        <f t="shared" si="2"/>
        <v>0</v>
      </c>
      <c r="B79" s="27">
        <v>6</v>
      </c>
      <c r="C79" s="73"/>
      <c r="D79" s="90" t="s">
        <v>77</v>
      </c>
      <c r="E79" s="80" t="s">
        <v>248</v>
      </c>
      <c r="F79" s="92" t="s">
        <v>92</v>
      </c>
      <c r="G79" s="94">
        <v>9</v>
      </c>
      <c r="H79" s="95">
        <v>842424109750</v>
      </c>
      <c r="I79" s="114">
        <v>6.49</v>
      </c>
      <c r="J79" s="114">
        <v>9.99</v>
      </c>
      <c r="K79" s="29">
        <f t="shared" si="1"/>
        <v>0</v>
      </c>
    </row>
    <row r="80" spans="1:11" s="26" customFormat="1" ht="15.75" customHeight="1" x14ac:dyDescent="0.25">
      <c r="A80" s="26" t="b">
        <f t="shared" si="2"/>
        <v>0</v>
      </c>
      <c r="B80" s="27">
        <v>6</v>
      </c>
      <c r="C80" s="73"/>
      <c r="D80" s="90" t="s">
        <v>76</v>
      </c>
      <c r="E80" s="80" t="s">
        <v>249</v>
      </c>
      <c r="F80" s="92" t="s">
        <v>92</v>
      </c>
      <c r="G80" s="94">
        <v>9</v>
      </c>
      <c r="H80" s="96">
        <v>842424109743</v>
      </c>
      <c r="I80" s="114">
        <v>6.49</v>
      </c>
      <c r="J80" s="114">
        <v>9.99</v>
      </c>
      <c r="K80" s="29">
        <f t="shared" si="1"/>
        <v>0</v>
      </c>
    </row>
    <row r="81" spans="1:11" s="26" customFormat="1" ht="15.75" customHeight="1" x14ac:dyDescent="0.25">
      <c r="A81" s="26" t="b">
        <f t="shared" si="2"/>
        <v>0</v>
      </c>
      <c r="B81" s="27">
        <v>6</v>
      </c>
      <c r="C81" s="73"/>
      <c r="D81" s="90" t="s">
        <v>79</v>
      </c>
      <c r="E81" s="80" t="s">
        <v>250</v>
      </c>
      <c r="F81" s="92" t="s">
        <v>92</v>
      </c>
      <c r="G81" s="94">
        <v>9</v>
      </c>
      <c r="H81" s="96">
        <v>842424109774</v>
      </c>
      <c r="I81" s="114">
        <v>6.49</v>
      </c>
      <c r="J81" s="114">
        <v>9.99</v>
      </c>
      <c r="K81" s="29">
        <f t="shared" si="1"/>
        <v>0</v>
      </c>
    </row>
    <row r="82" spans="1:11" s="26" customFormat="1" ht="15.75" customHeight="1" x14ac:dyDescent="0.25">
      <c r="A82" s="26" t="b">
        <f t="shared" si="2"/>
        <v>0</v>
      </c>
      <c r="B82" s="27">
        <v>6</v>
      </c>
      <c r="C82" s="73"/>
      <c r="D82" s="90" t="s">
        <v>78</v>
      </c>
      <c r="E82" s="80" t="s">
        <v>251</v>
      </c>
      <c r="F82" s="92" t="s">
        <v>92</v>
      </c>
      <c r="G82" s="94">
        <v>9</v>
      </c>
      <c r="H82" s="96">
        <v>842424109767</v>
      </c>
      <c r="I82" s="114">
        <v>6.49</v>
      </c>
      <c r="J82" s="114">
        <v>9.99</v>
      </c>
      <c r="K82" s="29">
        <f t="shared" si="1"/>
        <v>0</v>
      </c>
    </row>
    <row r="83" spans="1:11" s="26" customFormat="1" ht="15.75" customHeight="1" x14ac:dyDescent="0.25">
      <c r="A83" s="26" t="b">
        <f t="shared" si="2"/>
        <v>0</v>
      </c>
      <c r="B83" s="27">
        <v>6</v>
      </c>
      <c r="C83" s="73"/>
      <c r="D83" s="90" t="s">
        <v>252</v>
      </c>
      <c r="E83" s="91" t="s">
        <v>253</v>
      </c>
      <c r="F83" s="92" t="s">
        <v>92</v>
      </c>
      <c r="G83" s="77">
        <v>7</v>
      </c>
      <c r="H83" s="93">
        <v>842424115225</v>
      </c>
      <c r="I83" s="114">
        <v>6.49</v>
      </c>
      <c r="J83" s="114">
        <v>9.99</v>
      </c>
      <c r="K83" s="29">
        <f t="shared" si="1"/>
        <v>0</v>
      </c>
    </row>
    <row r="84" spans="1:11" s="26" customFormat="1" ht="15.75" customHeight="1" x14ac:dyDescent="0.25">
      <c r="B84" s="27"/>
      <c r="C84" s="73"/>
      <c r="D84" s="115" t="s">
        <v>587</v>
      </c>
      <c r="E84" s="115" t="s">
        <v>588</v>
      </c>
      <c r="F84" s="116" t="s">
        <v>92</v>
      </c>
      <c r="G84" s="117">
        <v>7</v>
      </c>
      <c r="H84" s="118">
        <v>842424120670</v>
      </c>
      <c r="I84" s="114">
        <v>6.49</v>
      </c>
      <c r="J84" s="114">
        <v>9.99</v>
      </c>
      <c r="K84" s="29">
        <f t="shared" ref="K84" si="6">I84*C84</f>
        <v>0</v>
      </c>
    </row>
    <row r="85" spans="1:11" s="26" customFormat="1" ht="15.75" customHeight="1" x14ac:dyDescent="0.25">
      <c r="A85" s="26" t="b">
        <f t="shared" si="2"/>
        <v>0</v>
      </c>
      <c r="B85" s="27">
        <v>6</v>
      </c>
      <c r="C85" s="73"/>
      <c r="D85" s="90" t="s">
        <v>254</v>
      </c>
      <c r="E85" s="91" t="s">
        <v>255</v>
      </c>
      <c r="F85" s="92" t="s">
        <v>92</v>
      </c>
      <c r="G85" s="77">
        <v>7</v>
      </c>
      <c r="H85" s="93">
        <v>842424115232</v>
      </c>
      <c r="I85" s="114">
        <v>6.49</v>
      </c>
      <c r="J85" s="114">
        <v>9.99</v>
      </c>
      <c r="K85" s="29">
        <f t="shared" si="1"/>
        <v>0</v>
      </c>
    </row>
    <row r="86" spans="1:11" s="26" customFormat="1" ht="15.75" customHeight="1" x14ac:dyDescent="0.25">
      <c r="A86" s="26" t="b">
        <f t="shared" si="2"/>
        <v>0</v>
      </c>
      <c r="B86" s="27">
        <v>6</v>
      </c>
      <c r="C86" s="73"/>
      <c r="D86" s="90" t="s">
        <v>256</v>
      </c>
      <c r="E86" s="91" t="s">
        <v>257</v>
      </c>
      <c r="F86" s="92" t="s">
        <v>92</v>
      </c>
      <c r="G86" s="77">
        <v>7</v>
      </c>
      <c r="H86" s="93">
        <v>842424115249</v>
      </c>
      <c r="I86" s="114">
        <v>6.49</v>
      </c>
      <c r="J86" s="114">
        <v>9.99</v>
      </c>
      <c r="K86" s="29">
        <f t="shared" si="1"/>
        <v>0</v>
      </c>
    </row>
    <row r="87" spans="1:11" s="26" customFormat="1" ht="15.75" customHeight="1" x14ac:dyDescent="0.25">
      <c r="A87" s="26" t="b">
        <f t="shared" si="2"/>
        <v>0</v>
      </c>
      <c r="B87" s="27">
        <v>6</v>
      </c>
      <c r="C87" s="73"/>
      <c r="D87" s="90" t="s">
        <v>258</v>
      </c>
      <c r="E87" s="91" t="s">
        <v>259</v>
      </c>
      <c r="F87" s="92" t="s">
        <v>92</v>
      </c>
      <c r="G87" s="77">
        <v>7</v>
      </c>
      <c r="H87" s="93">
        <v>842424115256</v>
      </c>
      <c r="I87" s="114">
        <v>6.49</v>
      </c>
      <c r="J87" s="114">
        <v>9.99</v>
      </c>
      <c r="K87" s="29">
        <f t="shared" si="1"/>
        <v>0</v>
      </c>
    </row>
    <row r="88" spans="1:11" s="26" customFormat="1" ht="15.75" customHeight="1" x14ac:dyDescent="0.25">
      <c r="A88" s="26" t="b">
        <f t="shared" si="2"/>
        <v>0</v>
      </c>
      <c r="B88" s="27">
        <v>6</v>
      </c>
      <c r="C88" s="73"/>
      <c r="D88" s="90" t="s">
        <v>260</v>
      </c>
      <c r="E88" s="91" t="s">
        <v>261</v>
      </c>
      <c r="F88" s="92" t="s">
        <v>92</v>
      </c>
      <c r="G88" s="77">
        <v>7</v>
      </c>
      <c r="H88" s="93">
        <v>842424115263</v>
      </c>
      <c r="I88" s="114">
        <v>6.49</v>
      </c>
      <c r="J88" s="114">
        <v>9.99</v>
      </c>
      <c r="K88" s="29">
        <f t="shared" si="1"/>
        <v>0</v>
      </c>
    </row>
    <row r="89" spans="1:11" s="26" customFormat="1" ht="15.75" customHeight="1" x14ac:dyDescent="0.25">
      <c r="A89" s="26" t="b">
        <f t="shared" si="2"/>
        <v>0</v>
      </c>
      <c r="B89" s="27">
        <v>6</v>
      </c>
      <c r="C89" s="73"/>
      <c r="D89" s="90" t="s">
        <v>262</v>
      </c>
      <c r="E89" s="91" t="s">
        <v>263</v>
      </c>
      <c r="F89" s="92" t="s">
        <v>92</v>
      </c>
      <c r="G89" s="77">
        <v>7</v>
      </c>
      <c r="H89" s="93">
        <v>842424115270</v>
      </c>
      <c r="I89" s="114">
        <v>6.49</v>
      </c>
      <c r="J89" s="114">
        <v>9.99</v>
      </c>
      <c r="K89" s="29">
        <f t="shared" si="1"/>
        <v>0</v>
      </c>
    </row>
    <row r="90" spans="1:11" s="26" customFormat="1" ht="15.75" customHeight="1" x14ac:dyDescent="0.25">
      <c r="A90" s="26" t="b">
        <f t="shared" si="2"/>
        <v>0</v>
      </c>
      <c r="B90" s="27">
        <v>6</v>
      </c>
      <c r="C90" s="73"/>
      <c r="D90" s="90" t="s">
        <v>264</v>
      </c>
      <c r="E90" s="91" t="s">
        <v>265</v>
      </c>
      <c r="F90" s="92" t="s">
        <v>92</v>
      </c>
      <c r="G90" s="77">
        <v>7</v>
      </c>
      <c r="H90" s="93">
        <v>842424115287</v>
      </c>
      <c r="I90" s="114">
        <v>6.49</v>
      </c>
      <c r="J90" s="114">
        <v>9.99</v>
      </c>
      <c r="K90" s="29">
        <f t="shared" si="1"/>
        <v>0</v>
      </c>
    </row>
    <row r="91" spans="1:11" s="26" customFormat="1" ht="15.75" customHeight="1" x14ac:dyDescent="0.25">
      <c r="B91" s="27"/>
      <c r="C91" s="73"/>
      <c r="D91" s="119" t="s">
        <v>589</v>
      </c>
      <c r="E91" s="120" t="s">
        <v>590</v>
      </c>
      <c r="F91" s="116" t="s">
        <v>92</v>
      </c>
      <c r="G91" s="117">
        <v>10</v>
      </c>
      <c r="H91" s="121">
        <v>842424121523</v>
      </c>
      <c r="I91" s="114">
        <v>6.49</v>
      </c>
      <c r="J91" s="114">
        <v>9.99</v>
      </c>
      <c r="K91" s="29">
        <f t="shared" si="1"/>
        <v>0</v>
      </c>
    </row>
    <row r="92" spans="1:11" s="26" customFormat="1" ht="15.75" customHeight="1" x14ac:dyDescent="0.25">
      <c r="A92" s="26" t="b">
        <f t="shared" si="2"/>
        <v>0</v>
      </c>
      <c r="B92" s="27">
        <v>6</v>
      </c>
      <c r="C92" s="73"/>
      <c r="D92" s="119" t="s">
        <v>266</v>
      </c>
      <c r="E92" s="120" t="s">
        <v>525</v>
      </c>
      <c r="F92" s="116" t="s">
        <v>92</v>
      </c>
      <c r="G92" s="117">
        <v>10</v>
      </c>
      <c r="H92" s="121">
        <v>842424121493</v>
      </c>
      <c r="I92" s="114">
        <v>6.49</v>
      </c>
      <c r="J92" s="114">
        <v>9.99</v>
      </c>
      <c r="K92" s="29">
        <f t="shared" si="1"/>
        <v>0</v>
      </c>
    </row>
    <row r="93" spans="1:11" s="26" customFormat="1" ht="15.75" customHeight="1" x14ac:dyDescent="0.25">
      <c r="A93" s="26" t="b">
        <f t="shared" si="2"/>
        <v>0</v>
      </c>
      <c r="B93" s="27">
        <v>6</v>
      </c>
      <c r="C93" s="73"/>
      <c r="D93" s="119" t="s">
        <v>267</v>
      </c>
      <c r="E93" s="120" t="s">
        <v>526</v>
      </c>
      <c r="F93" s="116" t="s">
        <v>92</v>
      </c>
      <c r="G93" s="117">
        <v>10</v>
      </c>
      <c r="H93" s="121">
        <v>842424121509</v>
      </c>
      <c r="I93" s="114">
        <v>6.49</v>
      </c>
      <c r="J93" s="114">
        <v>9.99</v>
      </c>
      <c r="K93" s="29">
        <f t="shared" si="1"/>
        <v>0</v>
      </c>
    </row>
    <row r="94" spans="1:11" s="26" customFormat="1" ht="15.75" customHeight="1" x14ac:dyDescent="0.25">
      <c r="A94" s="26" t="b">
        <f t="shared" si="2"/>
        <v>0</v>
      </c>
      <c r="B94" s="27">
        <v>6</v>
      </c>
      <c r="C94" s="73"/>
      <c r="D94" s="119" t="s">
        <v>268</v>
      </c>
      <c r="E94" s="120" t="s">
        <v>527</v>
      </c>
      <c r="F94" s="116" t="s">
        <v>92</v>
      </c>
      <c r="G94" s="117">
        <v>10</v>
      </c>
      <c r="H94" s="121">
        <v>842424121448</v>
      </c>
      <c r="I94" s="114">
        <v>6.49</v>
      </c>
      <c r="J94" s="114">
        <v>9.99</v>
      </c>
      <c r="K94" s="29">
        <f t="shared" si="1"/>
        <v>0</v>
      </c>
    </row>
    <row r="95" spans="1:11" s="26" customFormat="1" ht="15.75" customHeight="1" x14ac:dyDescent="0.25">
      <c r="A95" s="26" t="b">
        <f t="shared" si="2"/>
        <v>0</v>
      </c>
      <c r="B95" s="27">
        <v>6</v>
      </c>
      <c r="C95" s="73"/>
      <c r="D95" s="119" t="s">
        <v>269</v>
      </c>
      <c r="E95" s="120" t="s">
        <v>528</v>
      </c>
      <c r="F95" s="116" t="s">
        <v>92</v>
      </c>
      <c r="G95" s="117">
        <v>10</v>
      </c>
      <c r="H95" s="121">
        <v>842424120632</v>
      </c>
      <c r="I95" s="114">
        <v>6.49</v>
      </c>
      <c r="J95" s="114">
        <v>9.99</v>
      </c>
      <c r="K95" s="29">
        <f t="shared" si="1"/>
        <v>0</v>
      </c>
    </row>
    <row r="96" spans="1:11" s="26" customFormat="1" ht="15.75" customHeight="1" x14ac:dyDescent="0.25">
      <c r="A96" s="26" t="b">
        <f t="shared" si="2"/>
        <v>0</v>
      </c>
      <c r="B96" s="27">
        <v>6</v>
      </c>
      <c r="C96" s="73"/>
      <c r="D96" s="119" t="s">
        <v>270</v>
      </c>
      <c r="E96" s="120" t="s">
        <v>529</v>
      </c>
      <c r="F96" s="116" t="s">
        <v>92</v>
      </c>
      <c r="G96" s="117">
        <v>10</v>
      </c>
      <c r="H96" s="121">
        <v>842424121462</v>
      </c>
      <c r="I96" s="114">
        <v>6.49</v>
      </c>
      <c r="J96" s="114">
        <v>9.99</v>
      </c>
      <c r="K96" s="29">
        <f t="shared" si="1"/>
        <v>0</v>
      </c>
    </row>
    <row r="97" spans="1:11" s="26" customFormat="1" ht="15.75" customHeight="1" x14ac:dyDescent="0.25">
      <c r="A97" s="26" t="b">
        <f t="shared" si="2"/>
        <v>0</v>
      </c>
      <c r="B97" s="27">
        <v>6</v>
      </c>
      <c r="C97" s="73"/>
      <c r="D97" s="119" t="s">
        <v>271</v>
      </c>
      <c r="E97" s="120" t="s">
        <v>530</v>
      </c>
      <c r="F97" s="116" t="s">
        <v>92</v>
      </c>
      <c r="G97" s="117">
        <v>10</v>
      </c>
      <c r="H97" s="121">
        <v>842424121486</v>
      </c>
      <c r="I97" s="114">
        <v>6.49</v>
      </c>
      <c r="J97" s="114">
        <v>9.99</v>
      </c>
      <c r="K97" s="29">
        <f t="shared" si="1"/>
        <v>0</v>
      </c>
    </row>
    <row r="98" spans="1:11" s="26" customFormat="1" ht="15.75" customHeight="1" x14ac:dyDescent="0.25">
      <c r="A98" s="26" t="b">
        <f t="shared" si="2"/>
        <v>0</v>
      </c>
      <c r="B98" s="27">
        <v>6</v>
      </c>
      <c r="C98" s="73"/>
      <c r="D98" s="119" t="s">
        <v>272</v>
      </c>
      <c r="E98" s="120" t="s">
        <v>531</v>
      </c>
      <c r="F98" s="116" t="s">
        <v>92</v>
      </c>
      <c r="G98" s="117">
        <v>10</v>
      </c>
      <c r="H98" s="121">
        <v>842424121516</v>
      </c>
      <c r="I98" s="114">
        <v>6.49</v>
      </c>
      <c r="J98" s="114">
        <v>9.99</v>
      </c>
      <c r="K98" s="29">
        <f t="shared" si="1"/>
        <v>0</v>
      </c>
    </row>
    <row r="99" spans="1:11" s="26" customFormat="1" ht="15.75" customHeight="1" x14ac:dyDescent="0.25">
      <c r="A99" s="26" t="b">
        <f t="shared" si="2"/>
        <v>0</v>
      </c>
      <c r="B99" s="27">
        <v>6</v>
      </c>
      <c r="C99" s="73"/>
      <c r="D99" s="119" t="s">
        <v>273</v>
      </c>
      <c r="E99" s="120" t="s">
        <v>532</v>
      </c>
      <c r="F99" s="116" t="s">
        <v>92</v>
      </c>
      <c r="G99" s="117">
        <v>10</v>
      </c>
      <c r="H99" s="121">
        <v>842424121455</v>
      </c>
      <c r="I99" s="114">
        <v>6.49</v>
      </c>
      <c r="J99" s="114">
        <v>9.99</v>
      </c>
      <c r="K99" s="29">
        <f t="shared" si="1"/>
        <v>0</v>
      </c>
    </row>
    <row r="100" spans="1:11" s="26" customFormat="1" ht="15.75" customHeight="1" x14ac:dyDescent="0.25">
      <c r="A100" s="26" t="b">
        <f t="shared" si="2"/>
        <v>0</v>
      </c>
      <c r="B100" s="27">
        <v>6</v>
      </c>
      <c r="C100" s="73"/>
      <c r="D100" s="119" t="s">
        <v>274</v>
      </c>
      <c r="E100" s="120" t="s">
        <v>533</v>
      </c>
      <c r="F100" s="116" t="s">
        <v>92</v>
      </c>
      <c r="G100" s="117">
        <v>10</v>
      </c>
      <c r="H100" s="121">
        <v>842424121431</v>
      </c>
      <c r="I100" s="114">
        <v>6.49</v>
      </c>
      <c r="J100" s="114">
        <v>9.99</v>
      </c>
      <c r="K100" s="29">
        <f t="shared" si="1"/>
        <v>0</v>
      </c>
    </row>
    <row r="101" spans="1:11" s="26" customFormat="1" ht="15.75" customHeight="1" x14ac:dyDescent="0.25">
      <c r="A101" s="26" t="b">
        <f t="shared" si="2"/>
        <v>0</v>
      </c>
      <c r="B101" s="27">
        <v>6</v>
      </c>
      <c r="C101" s="73"/>
      <c r="D101" s="119" t="s">
        <v>275</v>
      </c>
      <c r="E101" s="120" t="s">
        <v>534</v>
      </c>
      <c r="F101" s="116" t="s">
        <v>92</v>
      </c>
      <c r="G101" s="117">
        <v>10</v>
      </c>
      <c r="H101" s="121">
        <v>842424121479</v>
      </c>
      <c r="I101" s="114">
        <v>6.49</v>
      </c>
      <c r="J101" s="114">
        <v>9.99</v>
      </c>
      <c r="K101" s="29">
        <f t="shared" si="1"/>
        <v>0</v>
      </c>
    </row>
    <row r="102" spans="1:11" s="26" customFormat="1" ht="15.75" customHeight="1" x14ac:dyDescent="0.25">
      <c r="A102" s="26" t="b">
        <f>INT(C102/B102)&lt;&gt;(C102/B102)</f>
        <v>0</v>
      </c>
      <c r="B102" s="27">
        <v>6</v>
      </c>
      <c r="C102" s="73"/>
      <c r="D102" s="119" t="s">
        <v>591</v>
      </c>
      <c r="E102" s="183" t="s">
        <v>592</v>
      </c>
      <c r="F102" s="116" t="s">
        <v>92</v>
      </c>
      <c r="G102" s="117">
        <v>7</v>
      </c>
      <c r="H102" s="121">
        <v>842424122131</v>
      </c>
      <c r="I102" s="114">
        <v>6.49</v>
      </c>
      <c r="J102" s="114">
        <v>9.99</v>
      </c>
      <c r="K102" s="29">
        <f>I102*C102</f>
        <v>0</v>
      </c>
    </row>
    <row r="103" spans="1:11" s="26" customFormat="1" ht="15.75" customHeight="1" x14ac:dyDescent="0.25">
      <c r="A103" s="26" t="b">
        <f t="shared" si="2"/>
        <v>0</v>
      </c>
      <c r="B103" s="27">
        <v>6</v>
      </c>
      <c r="C103" s="73"/>
      <c r="D103" s="119" t="s">
        <v>276</v>
      </c>
      <c r="E103" s="183" t="s">
        <v>535</v>
      </c>
      <c r="F103" s="116" t="s">
        <v>92</v>
      </c>
      <c r="G103" s="117">
        <v>7</v>
      </c>
      <c r="H103" s="121">
        <v>842424122087</v>
      </c>
      <c r="I103" s="114">
        <v>6.49</v>
      </c>
      <c r="J103" s="114">
        <v>9.99</v>
      </c>
      <c r="K103" s="29">
        <f t="shared" si="1"/>
        <v>0</v>
      </c>
    </row>
    <row r="104" spans="1:11" s="26" customFormat="1" ht="15.75" customHeight="1" x14ac:dyDescent="0.25">
      <c r="A104" s="26" t="b">
        <f t="shared" si="2"/>
        <v>0</v>
      </c>
      <c r="B104" s="27">
        <v>6</v>
      </c>
      <c r="C104" s="73"/>
      <c r="D104" s="119" t="s">
        <v>277</v>
      </c>
      <c r="E104" s="183" t="s">
        <v>536</v>
      </c>
      <c r="F104" s="116" t="s">
        <v>92</v>
      </c>
      <c r="G104" s="117">
        <v>7</v>
      </c>
      <c r="H104" s="121">
        <v>842424122094</v>
      </c>
      <c r="I104" s="114">
        <v>6.49</v>
      </c>
      <c r="J104" s="114">
        <v>9.99</v>
      </c>
      <c r="K104" s="29">
        <f t="shared" si="1"/>
        <v>0</v>
      </c>
    </row>
    <row r="105" spans="1:11" s="26" customFormat="1" ht="15.75" customHeight="1" x14ac:dyDescent="0.25">
      <c r="A105" s="26" t="b">
        <f t="shared" si="2"/>
        <v>0</v>
      </c>
      <c r="B105" s="27">
        <v>6</v>
      </c>
      <c r="C105" s="73"/>
      <c r="D105" s="119" t="s">
        <v>278</v>
      </c>
      <c r="E105" s="183" t="s">
        <v>537</v>
      </c>
      <c r="F105" s="116" t="s">
        <v>92</v>
      </c>
      <c r="G105" s="117">
        <v>7</v>
      </c>
      <c r="H105" s="121">
        <v>842424122100</v>
      </c>
      <c r="I105" s="114">
        <v>6.49</v>
      </c>
      <c r="J105" s="114">
        <v>9.99</v>
      </c>
      <c r="K105" s="29">
        <f t="shared" si="1"/>
        <v>0</v>
      </c>
    </row>
    <row r="106" spans="1:11" s="26" customFormat="1" ht="15.75" customHeight="1" x14ac:dyDescent="0.25">
      <c r="A106" s="26" t="b">
        <f t="shared" si="2"/>
        <v>0</v>
      </c>
      <c r="B106" s="27">
        <v>6</v>
      </c>
      <c r="C106" s="73"/>
      <c r="D106" s="119" t="s">
        <v>279</v>
      </c>
      <c r="E106" s="183" t="s">
        <v>538</v>
      </c>
      <c r="F106" s="116" t="s">
        <v>92</v>
      </c>
      <c r="G106" s="117">
        <v>7</v>
      </c>
      <c r="H106" s="121">
        <v>842424122117</v>
      </c>
      <c r="I106" s="114">
        <v>6.49</v>
      </c>
      <c r="J106" s="114">
        <v>9.99</v>
      </c>
      <c r="K106" s="29">
        <f t="shared" si="1"/>
        <v>0</v>
      </c>
    </row>
    <row r="107" spans="1:11" s="26" customFormat="1" ht="15.75" customHeight="1" x14ac:dyDescent="0.25">
      <c r="A107" s="26" t="b">
        <f t="shared" si="2"/>
        <v>0</v>
      </c>
      <c r="B107" s="27">
        <v>6</v>
      </c>
      <c r="C107" s="73"/>
      <c r="D107" s="119" t="s">
        <v>280</v>
      </c>
      <c r="E107" s="183" t="s">
        <v>539</v>
      </c>
      <c r="F107" s="116" t="s">
        <v>92</v>
      </c>
      <c r="G107" s="117">
        <v>7</v>
      </c>
      <c r="H107" s="121">
        <v>842424122124</v>
      </c>
      <c r="I107" s="114">
        <v>6.49</v>
      </c>
      <c r="J107" s="114">
        <v>9.99</v>
      </c>
      <c r="K107" s="29">
        <f t="shared" si="1"/>
        <v>0</v>
      </c>
    </row>
    <row r="108" spans="1:11" s="26" customFormat="1" ht="15.75" customHeight="1" x14ac:dyDescent="0.25">
      <c r="A108" s="26" t="b">
        <f t="shared" si="2"/>
        <v>0</v>
      </c>
      <c r="B108" s="27">
        <v>6</v>
      </c>
      <c r="C108" s="73"/>
      <c r="D108" s="119" t="s">
        <v>281</v>
      </c>
      <c r="E108" s="183" t="s">
        <v>540</v>
      </c>
      <c r="F108" s="116" t="s">
        <v>92</v>
      </c>
      <c r="G108" s="117">
        <v>7</v>
      </c>
      <c r="H108" s="121">
        <v>842424122148</v>
      </c>
      <c r="I108" s="114">
        <v>6.49</v>
      </c>
      <c r="J108" s="114">
        <v>9.99</v>
      </c>
      <c r="K108" s="29">
        <f t="shared" si="1"/>
        <v>0</v>
      </c>
    </row>
    <row r="109" spans="1:11" s="26" customFormat="1" ht="15.75" customHeight="1" x14ac:dyDescent="0.25">
      <c r="A109" s="26" t="b">
        <f t="shared" si="2"/>
        <v>0</v>
      </c>
      <c r="B109" s="27">
        <v>6</v>
      </c>
      <c r="C109" s="73"/>
      <c r="D109" s="119" t="s">
        <v>282</v>
      </c>
      <c r="E109" s="183" t="s">
        <v>541</v>
      </c>
      <c r="F109" s="116" t="s">
        <v>92</v>
      </c>
      <c r="G109" s="117">
        <v>7</v>
      </c>
      <c r="H109" s="121">
        <v>842424122155</v>
      </c>
      <c r="I109" s="114">
        <v>6.49</v>
      </c>
      <c r="J109" s="114">
        <v>9.99</v>
      </c>
      <c r="K109" s="29">
        <f t="shared" si="1"/>
        <v>0</v>
      </c>
    </row>
    <row r="110" spans="1:11" s="26" customFormat="1" ht="15.75" customHeight="1" x14ac:dyDescent="0.25">
      <c r="A110" s="26" t="b">
        <f t="shared" si="2"/>
        <v>0</v>
      </c>
      <c r="B110" s="27">
        <v>6</v>
      </c>
      <c r="C110" s="73"/>
      <c r="D110" s="119" t="s">
        <v>283</v>
      </c>
      <c r="E110" s="183" t="s">
        <v>542</v>
      </c>
      <c r="F110" s="116" t="s">
        <v>92</v>
      </c>
      <c r="G110" s="117">
        <v>7</v>
      </c>
      <c r="H110" s="121">
        <v>842424122162</v>
      </c>
      <c r="I110" s="114">
        <v>6.49</v>
      </c>
      <c r="J110" s="114">
        <v>9.99</v>
      </c>
      <c r="K110" s="29">
        <f t="shared" si="1"/>
        <v>0</v>
      </c>
    </row>
    <row r="111" spans="1:11" s="26" customFormat="1" ht="15.75" customHeight="1" x14ac:dyDescent="0.25">
      <c r="A111" s="26" t="b">
        <f t="shared" si="2"/>
        <v>0</v>
      </c>
      <c r="B111" s="27">
        <v>6</v>
      </c>
      <c r="C111" s="73"/>
      <c r="D111" s="119" t="s">
        <v>284</v>
      </c>
      <c r="E111" s="183" t="s">
        <v>543</v>
      </c>
      <c r="F111" s="116" t="s">
        <v>92</v>
      </c>
      <c r="G111" s="117">
        <v>7</v>
      </c>
      <c r="H111" s="121">
        <v>842424122179</v>
      </c>
      <c r="I111" s="114">
        <v>6.49</v>
      </c>
      <c r="J111" s="114">
        <v>9.99</v>
      </c>
      <c r="K111" s="29">
        <f t="shared" si="1"/>
        <v>0</v>
      </c>
    </row>
    <row r="112" spans="1:11" s="26" customFormat="1" ht="15.75" customHeight="1" x14ac:dyDescent="0.25">
      <c r="A112" s="26" t="b">
        <f t="shared" si="2"/>
        <v>0</v>
      </c>
      <c r="B112" s="27">
        <v>6</v>
      </c>
      <c r="C112" s="73"/>
      <c r="D112" s="119" t="s">
        <v>285</v>
      </c>
      <c r="E112" s="183" t="s">
        <v>544</v>
      </c>
      <c r="F112" s="116" t="s">
        <v>92</v>
      </c>
      <c r="G112" s="117">
        <v>7</v>
      </c>
      <c r="H112" s="121">
        <v>842424122186</v>
      </c>
      <c r="I112" s="114">
        <v>6.49</v>
      </c>
      <c r="J112" s="114">
        <v>9.99</v>
      </c>
      <c r="K112" s="29">
        <f t="shared" si="1"/>
        <v>0</v>
      </c>
    </row>
    <row r="113" spans="1:11" s="26" customFormat="1" ht="15.75" customHeight="1" x14ac:dyDescent="0.25">
      <c r="A113" s="26" t="b">
        <f>INT(C113/B113)&lt;&gt;(C113/B113)</f>
        <v>0</v>
      </c>
      <c r="B113" s="27">
        <v>6</v>
      </c>
      <c r="C113" s="73"/>
      <c r="D113" s="119" t="s">
        <v>593</v>
      </c>
      <c r="E113" s="120" t="s">
        <v>594</v>
      </c>
      <c r="F113" s="116" t="s">
        <v>92</v>
      </c>
      <c r="G113" s="117">
        <v>5</v>
      </c>
      <c r="H113" s="121">
        <v>842424121417</v>
      </c>
      <c r="I113" s="114">
        <v>6.49</v>
      </c>
      <c r="J113" s="114">
        <v>9.99</v>
      </c>
      <c r="K113" s="29">
        <f>I113*C113</f>
        <v>0</v>
      </c>
    </row>
    <row r="114" spans="1:11" s="26" customFormat="1" ht="15.75" customHeight="1" x14ac:dyDescent="0.25">
      <c r="A114" s="26" t="b">
        <f t="shared" si="2"/>
        <v>0</v>
      </c>
      <c r="B114" s="27">
        <v>6</v>
      </c>
      <c r="C114" s="73"/>
      <c r="D114" s="119" t="s">
        <v>286</v>
      </c>
      <c r="E114" s="120" t="s">
        <v>545</v>
      </c>
      <c r="F114" s="116" t="s">
        <v>92</v>
      </c>
      <c r="G114" s="117">
        <v>5</v>
      </c>
      <c r="H114" s="121">
        <v>842424121387</v>
      </c>
      <c r="I114" s="114">
        <v>6.49</v>
      </c>
      <c r="J114" s="114">
        <v>9.99</v>
      </c>
      <c r="K114" s="29">
        <f t="shared" si="1"/>
        <v>0</v>
      </c>
    </row>
    <row r="115" spans="1:11" s="26" customFormat="1" ht="15.75" customHeight="1" x14ac:dyDescent="0.25">
      <c r="A115" s="26" t="b">
        <f t="shared" si="2"/>
        <v>0</v>
      </c>
      <c r="B115" s="27">
        <v>6</v>
      </c>
      <c r="C115" s="73"/>
      <c r="D115" s="119" t="s">
        <v>287</v>
      </c>
      <c r="E115" s="120" t="s">
        <v>546</v>
      </c>
      <c r="F115" s="116" t="s">
        <v>92</v>
      </c>
      <c r="G115" s="117">
        <v>5</v>
      </c>
      <c r="H115" s="121">
        <v>842424121394</v>
      </c>
      <c r="I115" s="114">
        <v>6.49</v>
      </c>
      <c r="J115" s="114">
        <v>9.99</v>
      </c>
      <c r="K115" s="29">
        <f t="shared" si="1"/>
        <v>0</v>
      </c>
    </row>
    <row r="116" spans="1:11" s="26" customFormat="1" ht="15.75" customHeight="1" x14ac:dyDescent="0.25">
      <c r="A116" s="26" t="b">
        <f t="shared" si="2"/>
        <v>0</v>
      </c>
      <c r="B116" s="27">
        <v>6</v>
      </c>
      <c r="C116" s="73"/>
      <c r="D116" s="119" t="s">
        <v>288</v>
      </c>
      <c r="E116" s="120" t="s">
        <v>547</v>
      </c>
      <c r="F116" s="116" t="s">
        <v>92</v>
      </c>
      <c r="G116" s="117">
        <v>5</v>
      </c>
      <c r="H116" s="121">
        <v>842424121332</v>
      </c>
      <c r="I116" s="114">
        <v>6.49</v>
      </c>
      <c r="J116" s="114">
        <v>9.99</v>
      </c>
      <c r="K116" s="29">
        <f t="shared" si="1"/>
        <v>0</v>
      </c>
    </row>
    <row r="117" spans="1:11" s="26" customFormat="1" ht="15.75" customHeight="1" x14ac:dyDescent="0.25">
      <c r="A117" s="26" t="b">
        <f t="shared" si="2"/>
        <v>0</v>
      </c>
      <c r="B117" s="27">
        <v>6</v>
      </c>
      <c r="C117" s="73"/>
      <c r="D117" s="119" t="s">
        <v>289</v>
      </c>
      <c r="E117" s="120" t="s">
        <v>548</v>
      </c>
      <c r="F117" s="116" t="s">
        <v>92</v>
      </c>
      <c r="G117" s="117">
        <v>5</v>
      </c>
      <c r="H117" s="121">
        <v>842424121424</v>
      </c>
      <c r="I117" s="114">
        <v>6.49</v>
      </c>
      <c r="J117" s="114">
        <v>9.99</v>
      </c>
      <c r="K117" s="29">
        <f t="shared" si="1"/>
        <v>0</v>
      </c>
    </row>
    <row r="118" spans="1:11" s="26" customFormat="1" ht="15.75" customHeight="1" x14ac:dyDescent="0.25">
      <c r="A118" s="26" t="b">
        <f t="shared" si="2"/>
        <v>0</v>
      </c>
      <c r="B118" s="27">
        <v>6</v>
      </c>
      <c r="C118" s="73"/>
      <c r="D118" s="119" t="s">
        <v>290</v>
      </c>
      <c r="E118" s="120" t="s">
        <v>549</v>
      </c>
      <c r="F118" s="116" t="s">
        <v>92</v>
      </c>
      <c r="G118" s="117">
        <v>5</v>
      </c>
      <c r="H118" s="121">
        <v>842424121356</v>
      </c>
      <c r="I118" s="114">
        <v>6.49</v>
      </c>
      <c r="J118" s="114">
        <v>9.99</v>
      </c>
      <c r="K118" s="29">
        <f t="shared" si="1"/>
        <v>0</v>
      </c>
    </row>
    <row r="119" spans="1:11" s="26" customFormat="1" ht="15.75" customHeight="1" x14ac:dyDescent="0.25">
      <c r="A119" s="26" t="b">
        <f t="shared" si="2"/>
        <v>0</v>
      </c>
      <c r="B119" s="27">
        <v>6</v>
      </c>
      <c r="C119" s="73"/>
      <c r="D119" s="119" t="s">
        <v>291</v>
      </c>
      <c r="E119" s="120" t="s">
        <v>550</v>
      </c>
      <c r="F119" s="116" t="s">
        <v>92</v>
      </c>
      <c r="G119" s="117">
        <v>5</v>
      </c>
      <c r="H119" s="121">
        <v>842424121370</v>
      </c>
      <c r="I119" s="114">
        <v>6.49</v>
      </c>
      <c r="J119" s="114">
        <v>9.99</v>
      </c>
      <c r="K119" s="29">
        <f t="shared" si="1"/>
        <v>0</v>
      </c>
    </row>
    <row r="120" spans="1:11" s="26" customFormat="1" ht="15.75" customHeight="1" x14ac:dyDescent="0.25">
      <c r="A120" s="26" t="b">
        <f t="shared" si="2"/>
        <v>0</v>
      </c>
      <c r="B120" s="27">
        <v>6</v>
      </c>
      <c r="C120" s="73"/>
      <c r="D120" s="119" t="s">
        <v>292</v>
      </c>
      <c r="E120" s="120" t="s">
        <v>551</v>
      </c>
      <c r="F120" s="116" t="s">
        <v>92</v>
      </c>
      <c r="G120" s="117">
        <v>5</v>
      </c>
      <c r="H120" s="121">
        <v>842424121400</v>
      </c>
      <c r="I120" s="114">
        <v>6.49</v>
      </c>
      <c r="J120" s="114">
        <v>9.99</v>
      </c>
      <c r="K120" s="29">
        <f t="shared" si="1"/>
        <v>0</v>
      </c>
    </row>
    <row r="121" spans="1:11" s="26" customFormat="1" ht="15.75" customHeight="1" x14ac:dyDescent="0.25">
      <c r="A121" s="26" t="b">
        <f t="shared" ref="A121:A210" si="7">INT(C121/B121)&lt;&gt;(C121/B121)</f>
        <v>0</v>
      </c>
      <c r="B121" s="27">
        <v>6</v>
      </c>
      <c r="C121" s="73"/>
      <c r="D121" s="119" t="s">
        <v>293</v>
      </c>
      <c r="E121" s="120" t="s">
        <v>552</v>
      </c>
      <c r="F121" s="116" t="s">
        <v>92</v>
      </c>
      <c r="G121" s="117">
        <v>5</v>
      </c>
      <c r="H121" s="121">
        <v>842424121349</v>
      </c>
      <c r="I121" s="114">
        <v>6.49</v>
      </c>
      <c r="J121" s="114">
        <v>9.99</v>
      </c>
      <c r="K121" s="29">
        <f t="shared" si="1"/>
        <v>0</v>
      </c>
    </row>
    <row r="122" spans="1:11" s="26" customFormat="1" ht="15.75" customHeight="1" x14ac:dyDescent="0.25">
      <c r="A122" s="26" t="b">
        <f t="shared" si="7"/>
        <v>0</v>
      </c>
      <c r="B122" s="27">
        <v>6</v>
      </c>
      <c r="C122" s="73"/>
      <c r="D122" s="119" t="s">
        <v>294</v>
      </c>
      <c r="E122" s="120" t="s">
        <v>553</v>
      </c>
      <c r="F122" s="116" t="s">
        <v>92</v>
      </c>
      <c r="G122" s="117">
        <v>5</v>
      </c>
      <c r="H122" s="121">
        <v>842424121325</v>
      </c>
      <c r="I122" s="114">
        <v>6.49</v>
      </c>
      <c r="J122" s="114">
        <v>9.99</v>
      </c>
      <c r="K122" s="29">
        <f t="shared" si="1"/>
        <v>0</v>
      </c>
    </row>
    <row r="123" spans="1:11" s="26" customFormat="1" ht="15.75" customHeight="1" x14ac:dyDescent="0.25">
      <c r="A123" s="26" t="b">
        <f t="shared" si="7"/>
        <v>0</v>
      </c>
      <c r="B123" s="27">
        <v>6</v>
      </c>
      <c r="C123" s="73"/>
      <c r="D123" s="119" t="s">
        <v>295</v>
      </c>
      <c r="E123" s="120" t="s">
        <v>554</v>
      </c>
      <c r="F123" s="116" t="s">
        <v>92</v>
      </c>
      <c r="G123" s="117">
        <v>5</v>
      </c>
      <c r="H123" s="121">
        <v>842424121363</v>
      </c>
      <c r="I123" s="114">
        <v>6.49</v>
      </c>
      <c r="J123" s="114">
        <v>9.99</v>
      </c>
      <c r="K123" s="29">
        <f t="shared" si="1"/>
        <v>0</v>
      </c>
    </row>
    <row r="124" spans="1:11" s="26" customFormat="1" ht="15.75" customHeight="1" x14ac:dyDescent="0.25">
      <c r="A124" s="26" t="b">
        <f t="shared" si="7"/>
        <v>0</v>
      </c>
      <c r="B124" s="27">
        <v>6</v>
      </c>
      <c r="C124" s="73"/>
      <c r="D124" s="90" t="s">
        <v>296</v>
      </c>
      <c r="E124" s="91" t="s">
        <v>297</v>
      </c>
      <c r="F124" s="92" t="s">
        <v>92</v>
      </c>
      <c r="G124" s="77">
        <v>10</v>
      </c>
      <c r="H124" s="93">
        <v>842424115690</v>
      </c>
      <c r="I124" s="114">
        <v>6.49</v>
      </c>
      <c r="J124" s="114">
        <v>9.99</v>
      </c>
      <c r="K124" s="29">
        <f t="shared" si="1"/>
        <v>0</v>
      </c>
    </row>
    <row r="125" spans="1:11" s="26" customFormat="1" ht="15.75" customHeight="1" x14ac:dyDescent="0.25">
      <c r="A125" s="26" t="b">
        <f t="shared" si="7"/>
        <v>0</v>
      </c>
      <c r="B125" s="27">
        <v>6</v>
      </c>
      <c r="C125" s="73"/>
      <c r="D125" s="90" t="s">
        <v>298</v>
      </c>
      <c r="E125" s="91" t="s">
        <v>299</v>
      </c>
      <c r="F125" s="92" t="s">
        <v>92</v>
      </c>
      <c r="G125" s="77">
        <v>10</v>
      </c>
      <c r="H125" s="93">
        <v>842424115706</v>
      </c>
      <c r="I125" s="114">
        <v>6.49</v>
      </c>
      <c r="J125" s="114">
        <v>9.99</v>
      </c>
      <c r="K125" s="29">
        <f t="shared" si="1"/>
        <v>0</v>
      </c>
    </row>
    <row r="126" spans="1:11" s="26" customFormat="1" ht="15.75" customHeight="1" x14ac:dyDescent="0.25">
      <c r="A126" s="26" t="b">
        <f t="shared" si="7"/>
        <v>0</v>
      </c>
      <c r="B126" s="27">
        <v>6</v>
      </c>
      <c r="C126" s="73"/>
      <c r="D126" s="90" t="s">
        <v>300</v>
      </c>
      <c r="E126" s="91" t="s">
        <v>301</v>
      </c>
      <c r="F126" s="92" t="s">
        <v>92</v>
      </c>
      <c r="G126" s="77">
        <v>10</v>
      </c>
      <c r="H126" s="93">
        <v>842424115713</v>
      </c>
      <c r="I126" s="114">
        <v>6.49</v>
      </c>
      <c r="J126" s="114">
        <v>9.99</v>
      </c>
      <c r="K126" s="29">
        <f t="shared" si="1"/>
        <v>0</v>
      </c>
    </row>
    <row r="127" spans="1:11" s="26" customFormat="1" ht="15.75" customHeight="1" x14ac:dyDescent="0.25">
      <c r="A127" s="26" t="b">
        <f t="shared" si="7"/>
        <v>0</v>
      </c>
      <c r="B127" s="27">
        <v>6</v>
      </c>
      <c r="C127" s="73"/>
      <c r="D127" s="90" t="s">
        <v>302</v>
      </c>
      <c r="E127" s="91" t="s">
        <v>303</v>
      </c>
      <c r="F127" s="92" t="s">
        <v>92</v>
      </c>
      <c r="G127" s="77">
        <v>10</v>
      </c>
      <c r="H127" s="93">
        <v>842424115720</v>
      </c>
      <c r="I127" s="114">
        <v>6.49</v>
      </c>
      <c r="J127" s="114">
        <v>9.99</v>
      </c>
      <c r="K127" s="29">
        <f t="shared" si="1"/>
        <v>0</v>
      </c>
    </row>
    <row r="128" spans="1:11" s="26" customFormat="1" ht="15.75" customHeight="1" x14ac:dyDescent="0.25">
      <c r="B128" s="27"/>
      <c r="C128" s="73"/>
      <c r="D128" s="90" t="s">
        <v>595</v>
      </c>
      <c r="E128" s="91" t="s">
        <v>596</v>
      </c>
      <c r="F128" s="99" t="s">
        <v>92</v>
      </c>
      <c r="G128" s="101">
        <v>10</v>
      </c>
      <c r="H128" s="111">
        <v>842424120731</v>
      </c>
      <c r="I128" s="114">
        <v>6.49</v>
      </c>
      <c r="J128" s="114">
        <v>9.99</v>
      </c>
      <c r="K128" s="29">
        <f t="shared" ref="K128:K129" si="8">I128*C128</f>
        <v>0</v>
      </c>
    </row>
    <row r="129" spans="1:11" s="26" customFormat="1" ht="15.75" customHeight="1" x14ac:dyDescent="0.25">
      <c r="B129" s="27"/>
      <c r="C129" s="73"/>
      <c r="D129" s="90" t="s">
        <v>472</v>
      </c>
      <c r="E129" s="80" t="s">
        <v>577</v>
      </c>
      <c r="F129" s="99" t="s">
        <v>92</v>
      </c>
      <c r="G129" s="101">
        <v>10</v>
      </c>
      <c r="H129" s="111">
        <v>842424121653</v>
      </c>
      <c r="I129" s="114">
        <v>6.49</v>
      </c>
      <c r="J129" s="114">
        <v>9.99</v>
      </c>
      <c r="K129" s="29">
        <f t="shared" si="8"/>
        <v>0</v>
      </c>
    </row>
    <row r="130" spans="1:11" s="26" customFormat="1" ht="15.75" customHeight="1" x14ac:dyDescent="0.25">
      <c r="A130" s="26" t="b">
        <f t="shared" si="7"/>
        <v>0</v>
      </c>
      <c r="B130" s="27">
        <v>6</v>
      </c>
      <c r="C130" s="73"/>
      <c r="D130" s="90" t="s">
        <v>304</v>
      </c>
      <c r="E130" s="91" t="s">
        <v>305</v>
      </c>
      <c r="F130" s="99" t="s">
        <v>92</v>
      </c>
      <c r="G130" s="101">
        <v>10</v>
      </c>
      <c r="H130" s="111">
        <v>842424115737</v>
      </c>
      <c r="I130" s="114">
        <v>6.49</v>
      </c>
      <c r="J130" s="114">
        <v>9.99</v>
      </c>
      <c r="K130" s="29">
        <f t="shared" si="1"/>
        <v>0</v>
      </c>
    </row>
    <row r="131" spans="1:11" s="26" customFormat="1" ht="15.75" customHeight="1" x14ac:dyDescent="0.25">
      <c r="B131" s="27"/>
      <c r="C131" s="73"/>
      <c r="D131" s="90" t="s">
        <v>473</v>
      </c>
      <c r="E131" s="91" t="s">
        <v>578</v>
      </c>
      <c r="F131" s="99" t="s">
        <v>92</v>
      </c>
      <c r="G131" s="101">
        <v>10</v>
      </c>
      <c r="H131" s="111">
        <v>842424121738</v>
      </c>
      <c r="I131" s="114">
        <v>6.49</v>
      </c>
      <c r="J131" s="114">
        <v>9.99</v>
      </c>
      <c r="K131" s="29">
        <f t="shared" si="1"/>
        <v>0</v>
      </c>
    </row>
    <row r="132" spans="1:11" s="26" customFormat="1" ht="15.75" customHeight="1" x14ac:dyDescent="0.25">
      <c r="A132" s="26" t="b">
        <f t="shared" si="7"/>
        <v>0</v>
      </c>
      <c r="B132" s="27">
        <v>6</v>
      </c>
      <c r="C132" s="73"/>
      <c r="D132" s="90" t="s">
        <v>306</v>
      </c>
      <c r="E132" s="91" t="s">
        <v>307</v>
      </c>
      <c r="F132" s="99" t="s">
        <v>92</v>
      </c>
      <c r="G132" s="101">
        <v>10</v>
      </c>
      <c r="H132" s="111">
        <v>842424115744</v>
      </c>
      <c r="I132" s="114">
        <v>6.49</v>
      </c>
      <c r="J132" s="114">
        <v>9.99</v>
      </c>
      <c r="K132" s="29">
        <f t="shared" si="1"/>
        <v>0</v>
      </c>
    </row>
    <row r="133" spans="1:11" s="26" customFormat="1" ht="15.75" customHeight="1" x14ac:dyDescent="0.25">
      <c r="A133" s="26" t="b">
        <f t="shared" si="7"/>
        <v>0</v>
      </c>
      <c r="B133" s="27">
        <v>6</v>
      </c>
      <c r="C133" s="73"/>
      <c r="D133" s="90" t="s">
        <v>308</v>
      </c>
      <c r="E133" s="91" t="s">
        <v>309</v>
      </c>
      <c r="F133" s="99" t="s">
        <v>92</v>
      </c>
      <c r="G133" s="101">
        <v>10</v>
      </c>
      <c r="H133" s="111">
        <v>842424115751</v>
      </c>
      <c r="I133" s="114">
        <v>6.49</v>
      </c>
      <c r="J133" s="114">
        <v>9.99</v>
      </c>
      <c r="K133" s="29">
        <f t="shared" si="1"/>
        <v>0</v>
      </c>
    </row>
    <row r="134" spans="1:11" s="26" customFormat="1" ht="15.75" customHeight="1" x14ac:dyDescent="0.25">
      <c r="A134" s="26" t="b">
        <f t="shared" si="7"/>
        <v>0</v>
      </c>
      <c r="B134" s="27">
        <v>6</v>
      </c>
      <c r="C134" s="73"/>
      <c r="D134" s="90" t="s">
        <v>310</v>
      </c>
      <c r="E134" s="90" t="s">
        <v>311</v>
      </c>
      <c r="F134" s="99" t="s">
        <v>92</v>
      </c>
      <c r="G134" s="101">
        <v>10</v>
      </c>
      <c r="H134" s="111">
        <v>842424115768</v>
      </c>
      <c r="I134" s="114">
        <v>6.49</v>
      </c>
      <c r="J134" s="114">
        <v>9.99</v>
      </c>
      <c r="K134" s="29">
        <f t="shared" si="1"/>
        <v>0</v>
      </c>
    </row>
    <row r="135" spans="1:11" s="26" customFormat="1" ht="15.75" customHeight="1" x14ac:dyDescent="0.25">
      <c r="A135" s="26" t="b">
        <f t="shared" si="7"/>
        <v>0</v>
      </c>
      <c r="B135" s="27">
        <v>6</v>
      </c>
      <c r="C135" s="73"/>
      <c r="D135" s="90" t="s">
        <v>312</v>
      </c>
      <c r="E135" s="90" t="s">
        <v>313</v>
      </c>
      <c r="F135" s="99" t="s">
        <v>92</v>
      </c>
      <c r="G135" s="101">
        <v>10</v>
      </c>
      <c r="H135" s="111">
        <v>842424118417</v>
      </c>
      <c r="I135" s="114">
        <v>6.49</v>
      </c>
      <c r="J135" s="114">
        <v>9.99</v>
      </c>
      <c r="K135" s="29">
        <f t="shared" si="1"/>
        <v>0</v>
      </c>
    </row>
    <row r="136" spans="1:11" s="26" customFormat="1" ht="15.75" customHeight="1" x14ac:dyDescent="0.25">
      <c r="B136" s="27"/>
      <c r="C136" s="73"/>
      <c r="D136" s="90" t="s">
        <v>474</v>
      </c>
      <c r="E136" s="90" t="s">
        <v>579</v>
      </c>
      <c r="F136" s="99" t="s">
        <v>92</v>
      </c>
      <c r="G136" s="101">
        <v>10</v>
      </c>
      <c r="H136" s="111">
        <v>842424119711</v>
      </c>
      <c r="I136" s="114">
        <v>6.49</v>
      </c>
      <c r="J136" s="114">
        <v>9.99</v>
      </c>
      <c r="K136" s="29">
        <f t="shared" ref="K136" si="9">I136*C136</f>
        <v>0</v>
      </c>
    </row>
    <row r="137" spans="1:11" s="26" customFormat="1" ht="15.75" customHeight="1" x14ac:dyDescent="0.25">
      <c r="A137" s="26" t="b">
        <f t="shared" si="7"/>
        <v>0</v>
      </c>
      <c r="B137" s="27">
        <v>6</v>
      </c>
      <c r="C137" s="73"/>
      <c r="D137" s="90" t="s">
        <v>314</v>
      </c>
      <c r="E137" s="91" t="s">
        <v>315</v>
      </c>
      <c r="F137" s="99" t="s">
        <v>92</v>
      </c>
      <c r="G137" s="101">
        <v>10</v>
      </c>
      <c r="H137" s="111">
        <v>842424115775</v>
      </c>
      <c r="I137" s="114">
        <v>6.49</v>
      </c>
      <c r="J137" s="114">
        <v>9.99</v>
      </c>
      <c r="K137" s="29">
        <f t="shared" si="1"/>
        <v>0</v>
      </c>
    </row>
    <row r="138" spans="1:11" s="26" customFormat="1" ht="15.75" customHeight="1" x14ac:dyDescent="0.25">
      <c r="A138" s="26" t="b">
        <f t="shared" si="7"/>
        <v>0</v>
      </c>
      <c r="B138" s="27">
        <v>6</v>
      </c>
      <c r="C138" s="73"/>
      <c r="D138" s="90" t="s">
        <v>316</v>
      </c>
      <c r="E138" s="91" t="s">
        <v>317</v>
      </c>
      <c r="F138" s="99" t="s">
        <v>92</v>
      </c>
      <c r="G138" s="101">
        <v>10</v>
      </c>
      <c r="H138" s="111">
        <v>842424115782</v>
      </c>
      <c r="I138" s="114">
        <v>6.49</v>
      </c>
      <c r="J138" s="114">
        <v>9.99</v>
      </c>
      <c r="K138" s="29">
        <f t="shared" si="1"/>
        <v>0</v>
      </c>
    </row>
    <row r="139" spans="1:11" s="26" customFormat="1" ht="15.75" customHeight="1" x14ac:dyDescent="0.25">
      <c r="A139" s="26" t="b">
        <f t="shared" si="7"/>
        <v>0</v>
      </c>
      <c r="B139" s="27">
        <v>6</v>
      </c>
      <c r="C139" s="73"/>
      <c r="D139" s="90" t="s">
        <v>35</v>
      </c>
      <c r="E139" s="80" t="s">
        <v>555</v>
      </c>
      <c r="F139" s="99" t="s">
        <v>92</v>
      </c>
      <c r="G139" s="100">
        <v>7</v>
      </c>
      <c r="H139" s="111">
        <v>842424109323</v>
      </c>
      <c r="I139" s="114">
        <v>6.49</v>
      </c>
      <c r="J139" s="114">
        <v>9.99</v>
      </c>
      <c r="K139" s="29">
        <f t="shared" si="1"/>
        <v>0</v>
      </c>
    </row>
    <row r="140" spans="1:11" s="26" customFormat="1" ht="15.75" customHeight="1" x14ac:dyDescent="0.25">
      <c r="A140" s="26" t="b">
        <f t="shared" si="7"/>
        <v>0</v>
      </c>
      <c r="B140" s="27">
        <v>6</v>
      </c>
      <c r="C140" s="73"/>
      <c r="D140" s="90" t="s">
        <v>41</v>
      </c>
      <c r="E140" s="80" t="s">
        <v>318</v>
      </c>
      <c r="F140" s="99" t="s">
        <v>92</v>
      </c>
      <c r="G140" s="100">
        <v>7</v>
      </c>
      <c r="H140" s="111">
        <v>842424109385</v>
      </c>
      <c r="I140" s="114">
        <v>6.49</v>
      </c>
      <c r="J140" s="114">
        <v>9.99</v>
      </c>
      <c r="K140" s="29">
        <f t="shared" si="1"/>
        <v>0</v>
      </c>
    </row>
    <row r="141" spans="1:11" s="26" customFormat="1" ht="15.75" customHeight="1" x14ac:dyDescent="0.25">
      <c r="A141" s="26" t="b">
        <f t="shared" si="7"/>
        <v>0</v>
      </c>
      <c r="B141" s="27">
        <v>6</v>
      </c>
      <c r="C141" s="73"/>
      <c r="D141" s="90" t="s">
        <v>36</v>
      </c>
      <c r="E141" s="80" t="s">
        <v>319</v>
      </c>
      <c r="F141" s="99" t="s">
        <v>92</v>
      </c>
      <c r="G141" s="100">
        <v>7</v>
      </c>
      <c r="H141" s="111">
        <v>842424109330</v>
      </c>
      <c r="I141" s="114">
        <v>6.49</v>
      </c>
      <c r="J141" s="114">
        <v>9.99</v>
      </c>
      <c r="K141" s="29">
        <f t="shared" si="1"/>
        <v>0</v>
      </c>
    </row>
    <row r="142" spans="1:11" s="26" customFormat="1" ht="15.75" customHeight="1" x14ac:dyDescent="0.25">
      <c r="A142" s="26" t="b">
        <f t="shared" si="7"/>
        <v>0</v>
      </c>
      <c r="B142" s="27">
        <v>6</v>
      </c>
      <c r="C142" s="73"/>
      <c r="D142" s="90" t="s">
        <v>43</v>
      </c>
      <c r="E142" s="80" t="s">
        <v>320</v>
      </c>
      <c r="F142" s="99" t="s">
        <v>92</v>
      </c>
      <c r="G142" s="100">
        <v>7</v>
      </c>
      <c r="H142" s="111">
        <v>842424109408</v>
      </c>
      <c r="I142" s="114">
        <v>6.49</v>
      </c>
      <c r="J142" s="114">
        <v>9.99</v>
      </c>
      <c r="K142" s="29">
        <f t="shared" si="1"/>
        <v>0</v>
      </c>
    </row>
    <row r="143" spans="1:11" s="26" customFormat="1" ht="15.75" customHeight="1" x14ac:dyDescent="0.25">
      <c r="B143" s="27"/>
      <c r="C143" s="73"/>
      <c r="D143" s="90" t="s">
        <v>597</v>
      </c>
      <c r="E143" s="80" t="s">
        <v>598</v>
      </c>
      <c r="F143" s="99" t="s">
        <v>92</v>
      </c>
      <c r="G143" s="100">
        <v>7</v>
      </c>
      <c r="H143" s="111">
        <v>842424120687</v>
      </c>
      <c r="I143" s="114">
        <v>6.49</v>
      </c>
      <c r="J143" s="114">
        <v>9.99</v>
      </c>
      <c r="K143" s="29">
        <f t="shared" ref="K143:K144" si="10">I143*C143</f>
        <v>0</v>
      </c>
    </row>
    <row r="144" spans="1:11" s="26" customFormat="1" ht="15.75" customHeight="1" x14ac:dyDescent="0.25">
      <c r="B144" s="27"/>
      <c r="C144" s="73"/>
      <c r="D144" s="90" t="s">
        <v>475</v>
      </c>
      <c r="E144" s="80" t="s">
        <v>580</v>
      </c>
      <c r="F144" s="99" t="s">
        <v>92</v>
      </c>
      <c r="G144" s="100">
        <v>7</v>
      </c>
      <c r="H144" s="111">
        <v>842424121646</v>
      </c>
      <c r="I144" s="114">
        <v>6.49</v>
      </c>
      <c r="J144" s="114">
        <v>9.99</v>
      </c>
      <c r="K144" s="29">
        <f t="shared" si="10"/>
        <v>0</v>
      </c>
    </row>
    <row r="145" spans="1:11" s="26" customFormat="1" ht="15.75" customHeight="1" x14ac:dyDescent="0.25">
      <c r="A145" s="26" t="b">
        <f t="shared" si="7"/>
        <v>0</v>
      </c>
      <c r="B145" s="27">
        <v>6</v>
      </c>
      <c r="C145" s="73"/>
      <c r="D145" s="90" t="s">
        <v>38</v>
      </c>
      <c r="E145" s="80" t="s">
        <v>321</v>
      </c>
      <c r="F145" s="99" t="s">
        <v>92</v>
      </c>
      <c r="G145" s="100">
        <v>7</v>
      </c>
      <c r="H145" s="111">
        <v>842424109354</v>
      </c>
      <c r="I145" s="114">
        <v>6.49</v>
      </c>
      <c r="J145" s="114">
        <v>9.99</v>
      </c>
      <c r="K145" s="29">
        <f t="shared" si="1"/>
        <v>0</v>
      </c>
    </row>
    <row r="146" spans="1:11" s="26" customFormat="1" ht="15.75" customHeight="1" x14ac:dyDescent="0.25">
      <c r="B146" s="27"/>
      <c r="C146" s="73"/>
      <c r="D146" s="90" t="s">
        <v>476</v>
      </c>
      <c r="E146" s="80" t="s">
        <v>581</v>
      </c>
      <c r="F146" s="99" t="s">
        <v>92</v>
      </c>
      <c r="G146" s="100">
        <v>7</v>
      </c>
      <c r="H146" s="111">
        <v>842424121721</v>
      </c>
      <c r="I146" s="114">
        <v>6.49</v>
      </c>
      <c r="J146" s="114">
        <v>9.99</v>
      </c>
      <c r="K146" s="29">
        <f t="shared" si="1"/>
        <v>0</v>
      </c>
    </row>
    <row r="147" spans="1:11" s="26" customFormat="1" ht="15.75" customHeight="1" x14ac:dyDescent="0.25">
      <c r="A147" s="26" t="b">
        <f t="shared" si="7"/>
        <v>0</v>
      </c>
      <c r="B147" s="27">
        <v>6</v>
      </c>
      <c r="C147" s="73"/>
      <c r="D147" s="90" t="s">
        <v>40</v>
      </c>
      <c r="E147" s="80" t="s">
        <v>322</v>
      </c>
      <c r="F147" s="99" t="s">
        <v>92</v>
      </c>
      <c r="G147" s="100">
        <v>7</v>
      </c>
      <c r="H147" s="111">
        <v>842424109378</v>
      </c>
      <c r="I147" s="114">
        <v>6.49</v>
      </c>
      <c r="J147" s="114">
        <v>9.99</v>
      </c>
      <c r="K147" s="29">
        <f t="shared" si="1"/>
        <v>0</v>
      </c>
    </row>
    <row r="148" spans="1:11" s="26" customFormat="1" ht="15.75" customHeight="1" x14ac:dyDescent="0.25">
      <c r="A148" s="26" t="b">
        <f t="shared" si="7"/>
        <v>0</v>
      </c>
      <c r="B148" s="27">
        <v>6</v>
      </c>
      <c r="C148" s="73"/>
      <c r="D148" s="90" t="s">
        <v>42</v>
      </c>
      <c r="E148" s="80" t="s">
        <v>323</v>
      </c>
      <c r="F148" s="99" t="s">
        <v>92</v>
      </c>
      <c r="G148" s="100">
        <v>7</v>
      </c>
      <c r="H148" s="111">
        <v>842424109392</v>
      </c>
      <c r="I148" s="114">
        <v>6.49</v>
      </c>
      <c r="J148" s="114">
        <v>9.99</v>
      </c>
      <c r="K148" s="29">
        <f t="shared" si="1"/>
        <v>0</v>
      </c>
    </row>
    <row r="149" spans="1:11" s="26" customFormat="1" ht="15.75" customHeight="1" x14ac:dyDescent="0.25">
      <c r="A149" s="26" t="b">
        <f t="shared" si="7"/>
        <v>0</v>
      </c>
      <c r="B149" s="27">
        <v>6</v>
      </c>
      <c r="C149" s="73"/>
      <c r="D149" s="90" t="s">
        <v>34</v>
      </c>
      <c r="E149" s="104" t="s">
        <v>324</v>
      </c>
      <c r="F149" s="99" t="s">
        <v>92</v>
      </c>
      <c r="G149" s="100">
        <v>7</v>
      </c>
      <c r="H149" s="111">
        <v>842424109316</v>
      </c>
      <c r="I149" s="114">
        <v>6.49</v>
      </c>
      <c r="J149" s="114">
        <v>9.99</v>
      </c>
      <c r="K149" s="29">
        <f t="shared" si="1"/>
        <v>0</v>
      </c>
    </row>
    <row r="150" spans="1:11" s="26" customFormat="1" ht="15.75" customHeight="1" x14ac:dyDescent="0.25">
      <c r="A150" s="26" t="b">
        <f t="shared" si="7"/>
        <v>0</v>
      </c>
      <c r="B150" s="27">
        <v>6</v>
      </c>
      <c r="C150" s="73"/>
      <c r="D150" s="102" t="s">
        <v>97</v>
      </c>
      <c r="E150" s="103" t="s">
        <v>325</v>
      </c>
      <c r="F150" s="99" t="s">
        <v>92</v>
      </c>
      <c r="G150" s="100">
        <v>7</v>
      </c>
      <c r="H150" s="72">
        <v>842424113955</v>
      </c>
      <c r="I150" s="114">
        <v>6.49</v>
      </c>
      <c r="J150" s="114">
        <v>9.99</v>
      </c>
      <c r="K150" s="29">
        <f t="shared" si="1"/>
        <v>0</v>
      </c>
    </row>
    <row r="151" spans="1:11" s="26" customFormat="1" ht="15.75" customHeight="1" x14ac:dyDescent="0.25">
      <c r="B151" s="27"/>
      <c r="C151" s="73"/>
      <c r="D151" s="102" t="s">
        <v>477</v>
      </c>
      <c r="E151" s="103" t="s">
        <v>582</v>
      </c>
      <c r="F151" s="99" t="s">
        <v>92</v>
      </c>
      <c r="G151" s="100">
        <v>7</v>
      </c>
      <c r="H151" s="72">
        <v>842424119704</v>
      </c>
      <c r="I151" s="114">
        <v>6.49</v>
      </c>
      <c r="J151" s="114">
        <v>9.99</v>
      </c>
      <c r="K151" s="29">
        <f t="shared" ref="K151" si="11">I151*C151</f>
        <v>0</v>
      </c>
    </row>
    <row r="152" spans="1:11" s="26" customFormat="1" ht="15.75" customHeight="1" x14ac:dyDescent="0.25">
      <c r="A152" s="26" t="b">
        <f t="shared" si="7"/>
        <v>0</v>
      </c>
      <c r="B152" s="27">
        <v>6</v>
      </c>
      <c r="C152" s="73"/>
      <c r="D152" s="90" t="s">
        <v>39</v>
      </c>
      <c r="E152" s="80" t="s">
        <v>326</v>
      </c>
      <c r="F152" s="99" t="s">
        <v>92</v>
      </c>
      <c r="G152" s="100">
        <v>7</v>
      </c>
      <c r="H152" s="111">
        <v>842424109361</v>
      </c>
      <c r="I152" s="114">
        <v>6.49</v>
      </c>
      <c r="J152" s="114">
        <v>9.99</v>
      </c>
      <c r="K152" s="29">
        <f t="shared" si="1"/>
        <v>0</v>
      </c>
    </row>
    <row r="153" spans="1:11" s="26" customFormat="1" ht="15.75" customHeight="1" x14ac:dyDescent="0.25">
      <c r="A153" s="26" t="b">
        <f t="shared" si="7"/>
        <v>0</v>
      </c>
      <c r="B153" s="27">
        <v>6</v>
      </c>
      <c r="C153" s="73"/>
      <c r="D153" s="90" t="s">
        <v>37</v>
      </c>
      <c r="E153" s="80" t="s">
        <v>327</v>
      </c>
      <c r="F153" s="99" t="s">
        <v>92</v>
      </c>
      <c r="G153" s="100">
        <v>7</v>
      </c>
      <c r="H153" s="111">
        <v>842424109347</v>
      </c>
      <c r="I153" s="114">
        <v>6.49</v>
      </c>
      <c r="J153" s="114">
        <v>9.99</v>
      </c>
      <c r="K153" s="29">
        <f t="shared" si="1"/>
        <v>0</v>
      </c>
    </row>
    <row r="154" spans="1:11" s="26" customFormat="1" ht="15.75" customHeight="1" x14ac:dyDescent="0.25">
      <c r="A154" s="26" t="b">
        <f t="shared" si="7"/>
        <v>0</v>
      </c>
      <c r="B154" s="27">
        <v>6</v>
      </c>
      <c r="C154" s="73"/>
      <c r="D154" s="91" t="s">
        <v>328</v>
      </c>
      <c r="E154" s="91" t="s">
        <v>329</v>
      </c>
      <c r="F154" s="99" t="s">
        <v>92</v>
      </c>
      <c r="G154" s="101">
        <v>9</v>
      </c>
      <c r="H154" s="111">
        <v>842424118141</v>
      </c>
      <c r="I154" s="114">
        <v>6.49</v>
      </c>
      <c r="J154" s="114">
        <v>9.99</v>
      </c>
      <c r="K154" s="29">
        <f t="shared" si="1"/>
        <v>0</v>
      </c>
    </row>
    <row r="155" spans="1:11" s="26" customFormat="1" ht="15.75" customHeight="1" x14ac:dyDescent="0.25">
      <c r="A155" s="26" t="b">
        <f t="shared" si="7"/>
        <v>0</v>
      </c>
      <c r="B155" s="27">
        <v>6</v>
      </c>
      <c r="C155" s="73"/>
      <c r="D155" s="91" t="s">
        <v>330</v>
      </c>
      <c r="E155" s="91" t="s">
        <v>331</v>
      </c>
      <c r="F155" s="99" t="s">
        <v>92</v>
      </c>
      <c r="G155" s="101">
        <v>9</v>
      </c>
      <c r="H155" s="111">
        <v>842424118158</v>
      </c>
      <c r="I155" s="114">
        <v>6.49</v>
      </c>
      <c r="J155" s="114">
        <v>9.99</v>
      </c>
      <c r="K155" s="29">
        <f t="shared" si="1"/>
        <v>0</v>
      </c>
    </row>
    <row r="156" spans="1:11" s="26" customFormat="1" ht="15.75" customHeight="1" x14ac:dyDescent="0.25">
      <c r="A156" s="26" t="b">
        <f t="shared" si="7"/>
        <v>0</v>
      </c>
      <c r="B156" s="27">
        <v>6</v>
      </c>
      <c r="C156" s="73"/>
      <c r="D156" s="91" t="s">
        <v>332</v>
      </c>
      <c r="E156" s="91" t="s">
        <v>333</v>
      </c>
      <c r="F156" s="99" t="s">
        <v>92</v>
      </c>
      <c r="G156" s="101">
        <v>9</v>
      </c>
      <c r="H156" s="111">
        <v>842424118165</v>
      </c>
      <c r="I156" s="114">
        <v>6.49</v>
      </c>
      <c r="J156" s="114">
        <v>9.99</v>
      </c>
      <c r="K156" s="29">
        <f t="shared" si="1"/>
        <v>0</v>
      </c>
    </row>
    <row r="157" spans="1:11" s="26" customFormat="1" ht="15.75" customHeight="1" x14ac:dyDescent="0.25">
      <c r="B157" s="27"/>
      <c r="C157" s="73"/>
      <c r="D157" s="91" t="s">
        <v>599</v>
      </c>
      <c r="E157" s="91" t="s">
        <v>600</v>
      </c>
      <c r="F157" s="99" t="s">
        <v>92</v>
      </c>
      <c r="G157" s="101">
        <v>9</v>
      </c>
      <c r="H157" s="111">
        <v>842424120748</v>
      </c>
      <c r="I157" s="114">
        <v>6.49</v>
      </c>
      <c r="J157" s="114">
        <v>9.99</v>
      </c>
      <c r="K157" s="29">
        <f t="shared" ref="K157" si="12">I157*C157</f>
        <v>0</v>
      </c>
    </row>
    <row r="158" spans="1:11" s="26" customFormat="1" ht="15.75" customHeight="1" x14ac:dyDescent="0.25">
      <c r="A158" s="26" t="b">
        <f t="shared" si="7"/>
        <v>0</v>
      </c>
      <c r="B158" s="27">
        <v>6</v>
      </c>
      <c r="C158" s="73"/>
      <c r="D158" s="91" t="s">
        <v>334</v>
      </c>
      <c r="E158" s="91" t="s">
        <v>335</v>
      </c>
      <c r="F158" s="99" t="s">
        <v>92</v>
      </c>
      <c r="G158" s="101">
        <v>9</v>
      </c>
      <c r="H158" s="111">
        <v>842424118172</v>
      </c>
      <c r="I158" s="114">
        <v>6.49</v>
      </c>
      <c r="J158" s="114">
        <v>9.99</v>
      </c>
      <c r="K158" s="29">
        <f t="shared" si="1"/>
        <v>0</v>
      </c>
    </row>
    <row r="159" spans="1:11" s="26" customFormat="1" ht="15.75" customHeight="1" x14ac:dyDescent="0.25">
      <c r="B159" s="27"/>
      <c r="C159" s="73"/>
      <c r="D159" s="91" t="s">
        <v>478</v>
      </c>
      <c r="E159" s="78" t="s">
        <v>556</v>
      </c>
      <c r="F159" s="99" t="s">
        <v>92</v>
      </c>
      <c r="G159" s="101">
        <v>9</v>
      </c>
      <c r="H159" s="111">
        <v>842424121660</v>
      </c>
      <c r="I159" s="114">
        <v>6.49</v>
      </c>
      <c r="J159" s="114">
        <v>9.99</v>
      </c>
      <c r="K159" s="29">
        <f t="shared" si="1"/>
        <v>0</v>
      </c>
    </row>
    <row r="160" spans="1:11" s="26" customFormat="1" ht="15.75" customHeight="1" x14ac:dyDescent="0.25">
      <c r="A160" s="26" t="b">
        <f t="shared" si="7"/>
        <v>0</v>
      </c>
      <c r="B160" s="27">
        <v>6</v>
      </c>
      <c r="C160" s="73"/>
      <c r="D160" s="90" t="s">
        <v>336</v>
      </c>
      <c r="E160" s="91" t="s">
        <v>337</v>
      </c>
      <c r="F160" s="99" t="s">
        <v>92</v>
      </c>
      <c r="G160" s="101">
        <v>9</v>
      </c>
      <c r="H160" s="111">
        <v>842424118189</v>
      </c>
      <c r="I160" s="114">
        <v>6.49</v>
      </c>
      <c r="J160" s="114">
        <v>9.99</v>
      </c>
      <c r="K160" s="29">
        <f t="shared" si="1"/>
        <v>0</v>
      </c>
    </row>
    <row r="161" spans="1:11" s="26" customFormat="1" ht="15.75" customHeight="1" x14ac:dyDescent="0.25">
      <c r="A161" s="26" t="b">
        <f t="shared" si="7"/>
        <v>0</v>
      </c>
      <c r="B161" s="27">
        <v>6</v>
      </c>
      <c r="C161" s="73"/>
      <c r="D161" s="90" t="s">
        <v>338</v>
      </c>
      <c r="E161" s="91" t="s">
        <v>339</v>
      </c>
      <c r="F161" s="99" t="s">
        <v>92</v>
      </c>
      <c r="G161" s="101">
        <v>9</v>
      </c>
      <c r="H161" s="111">
        <v>842424118196</v>
      </c>
      <c r="I161" s="114">
        <v>6.49</v>
      </c>
      <c r="J161" s="114">
        <v>9.99</v>
      </c>
      <c r="K161" s="29">
        <f t="shared" si="1"/>
        <v>0</v>
      </c>
    </row>
    <row r="162" spans="1:11" s="26" customFormat="1" ht="15.75" customHeight="1" x14ac:dyDescent="0.25">
      <c r="B162" s="27"/>
      <c r="C162" s="73"/>
      <c r="D162" s="90" t="s">
        <v>479</v>
      </c>
      <c r="E162" s="91" t="s">
        <v>557</v>
      </c>
      <c r="F162" s="99" t="s">
        <v>92</v>
      </c>
      <c r="G162" s="101">
        <v>9</v>
      </c>
      <c r="H162" s="111">
        <v>842424121745</v>
      </c>
      <c r="I162" s="114">
        <v>6.49</v>
      </c>
      <c r="J162" s="114">
        <v>9.99</v>
      </c>
      <c r="K162" s="29">
        <f t="shared" ref="K162" si="13">I162*C162</f>
        <v>0</v>
      </c>
    </row>
    <row r="163" spans="1:11" s="26" customFormat="1" ht="15.75" customHeight="1" x14ac:dyDescent="0.25">
      <c r="A163" s="26" t="b">
        <f t="shared" si="7"/>
        <v>0</v>
      </c>
      <c r="B163" s="27">
        <v>6</v>
      </c>
      <c r="C163" s="73"/>
      <c r="D163" s="91" t="s">
        <v>340</v>
      </c>
      <c r="E163" s="91" t="s">
        <v>341</v>
      </c>
      <c r="F163" s="99" t="s">
        <v>92</v>
      </c>
      <c r="G163" s="101">
        <v>9</v>
      </c>
      <c r="H163" s="111">
        <v>842424118202</v>
      </c>
      <c r="I163" s="114">
        <v>6.49</v>
      </c>
      <c r="J163" s="114">
        <v>9.99</v>
      </c>
      <c r="K163" s="29">
        <f t="shared" si="1"/>
        <v>0</v>
      </c>
    </row>
    <row r="164" spans="1:11" s="26" customFormat="1" ht="15.75" customHeight="1" x14ac:dyDescent="0.25">
      <c r="B164" s="27"/>
      <c r="C164" s="73"/>
      <c r="D164" s="91" t="s">
        <v>480</v>
      </c>
      <c r="E164" s="91" t="s">
        <v>558</v>
      </c>
      <c r="F164" s="99" t="s">
        <v>92</v>
      </c>
      <c r="G164" s="101">
        <v>9</v>
      </c>
      <c r="H164" s="111">
        <v>842424121844</v>
      </c>
      <c r="I164" s="114">
        <v>6.49</v>
      </c>
      <c r="J164" s="114">
        <v>9.99</v>
      </c>
      <c r="K164" s="29">
        <f t="shared" si="1"/>
        <v>0</v>
      </c>
    </row>
    <row r="165" spans="1:11" s="26" customFormat="1" ht="15.75" customHeight="1" x14ac:dyDescent="0.25">
      <c r="A165" s="26" t="b">
        <f t="shared" si="7"/>
        <v>0</v>
      </c>
      <c r="B165" s="27">
        <v>6</v>
      </c>
      <c r="C165" s="73"/>
      <c r="D165" s="90" t="s">
        <v>342</v>
      </c>
      <c r="E165" s="91" t="s">
        <v>343</v>
      </c>
      <c r="F165" s="99" t="s">
        <v>92</v>
      </c>
      <c r="G165" s="101">
        <v>9</v>
      </c>
      <c r="H165" s="111">
        <v>842424118219</v>
      </c>
      <c r="I165" s="114">
        <v>6.49</v>
      </c>
      <c r="J165" s="114">
        <v>9.99</v>
      </c>
      <c r="K165" s="29">
        <f t="shared" si="1"/>
        <v>0</v>
      </c>
    </row>
    <row r="166" spans="1:11" s="26" customFormat="1" ht="15.75" customHeight="1" x14ac:dyDescent="0.25">
      <c r="B166" s="27"/>
      <c r="C166" s="73"/>
      <c r="D166" s="122" t="s">
        <v>481</v>
      </c>
      <c r="E166" s="115" t="s">
        <v>559</v>
      </c>
      <c r="F166" s="116" t="s">
        <v>92</v>
      </c>
      <c r="G166" s="117">
        <v>9</v>
      </c>
      <c r="H166" s="118">
        <v>842424119728</v>
      </c>
      <c r="I166" s="114">
        <v>6.49</v>
      </c>
      <c r="J166" s="114">
        <v>9.99</v>
      </c>
      <c r="K166" s="29">
        <f t="shared" ref="K166" si="14">I166*C166</f>
        <v>0</v>
      </c>
    </row>
    <row r="167" spans="1:11" s="26" customFormat="1" ht="15.75" customHeight="1" x14ac:dyDescent="0.25">
      <c r="A167" s="26" t="b">
        <f t="shared" si="7"/>
        <v>0</v>
      </c>
      <c r="B167" s="27">
        <v>6</v>
      </c>
      <c r="C167" s="73"/>
      <c r="D167" s="91" t="s">
        <v>344</v>
      </c>
      <c r="E167" s="97" t="s">
        <v>345</v>
      </c>
      <c r="F167" s="92" t="s">
        <v>92</v>
      </c>
      <c r="G167" s="77">
        <v>9</v>
      </c>
      <c r="H167" s="93">
        <v>842424118226</v>
      </c>
      <c r="I167" s="114">
        <v>6.49</v>
      </c>
      <c r="J167" s="114">
        <v>9.99</v>
      </c>
      <c r="K167" s="29">
        <f t="shared" si="1"/>
        <v>0</v>
      </c>
    </row>
    <row r="168" spans="1:11" s="26" customFormat="1" ht="15.75" customHeight="1" x14ac:dyDescent="0.25">
      <c r="A168" s="26" t="b">
        <f t="shared" si="7"/>
        <v>0</v>
      </c>
      <c r="B168" s="27">
        <v>6</v>
      </c>
      <c r="C168" s="73"/>
      <c r="D168" s="90" t="s">
        <v>98</v>
      </c>
      <c r="E168" s="80" t="s">
        <v>99</v>
      </c>
      <c r="F168" s="92" t="s">
        <v>92</v>
      </c>
      <c r="G168" s="94">
        <v>8</v>
      </c>
      <c r="H168" s="95">
        <v>842424115133</v>
      </c>
      <c r="I168" s="114">
        <v>6.49</v>
      </c>
      <c r="J168" s="114">
        <v>9.99</v>
      </c>
      <c r="K168" s="29">
        <f t="shared" si="1"/>
        <v>0</v>
      </c>
    </row>
    <row r="169" spans="1:11" s="26" customFormat="1" ht="15.75" customHeight="1" x14ac:dyDescent="0.25">
      <c r="A169" s="26" t="b">
        <f t="shared" si="7"/>
        <v>0</v>
      </c>
      <c r="B169" s="27">
        <v>6</v>
      </c>
      <c r="C169" s="73"/>
      <c r="D169" s="90" t="s">
        <v>100</v>
      </c>
      <c r="E169" s="80" t="s">
        <v>101</v>
      </c>
      <c r="F169" s="92" t="s">
        <v>92</v>
      </c>
      <c r="G169" s="94">
        <v>8</v>
      </c>
      <c r="H169" s="95">
        <v>842424115065</v>
      </c>
      <c r="I169" s="114">
        <v>6.49</v>
      </c>
      <c r="J169" s="114">
        <v>9.99</v>
      </c>
      <c r="K169" s="29">
        <f t="shared" si="1"/>
        <v>0</v>
      </c>
    </row>
    <row r="170" spans="1:11" s="26" customFormat="1" ht="15.75" customHeight="1" x14ac:dyDescent="0.25">
      <c r="A170" s="26" t="b">
        <f t="shared" si="7"/>
        <v>0</v>
      </c>
      <c r="B170" s="27">
        <v>6</v>
      </c>
      <c r="C170" s="73"/>
      <c r="D170" s="90" t="s">
        <v>102</v>
      </c>
      <c r="E170" s="80" t="s">
        <v>103</v>
      </c>
      <c r="F170" s="92" t="s">
        <v>92</v>
      </c>
      <c r="G170" s="94">
        <v>8</v>
      </c>
      <c r="H170" s="95">
        <v>842424115072</v>
      </c>
      <c r="I170" s="114">
        <v>6.49</v>
      </c>
      <c r="J170" s="114">
        <v>9.99</v>
      </c>
      <c r="K170" s="29">
        <f t="shared" si="1"/>
        <v>0</v>
      </c>
    </row>
    <row r="171" spans="1:11" s="26" customFormat="1" ht="15.75" customHeight="1" x14ac:dyDescent="0.25">
      <c r="B171" s="27"/>
      <c r="C171" s="73"/>
      <c r="D171" s="90" t="s">
        <v>601</v>
      </c>
      <c r="E171" s="80" t="s">
        <v>602</v>
      </c>
      <c r="F171" s="99" t="s">
        <v>92</v>
      </c>
      <c r="G171" s="100">
        <v>8</v>
      </c>
      <c r="H171" s="111">
        <v>842424120755</v>
      </c>
      <c r="I171" s="114">
        <v>6.49</v>
      </c>
      <c r="J171" s="114">
        <v>9.99</v>
      </c>
      <c r="K171" s="29">
        <f t="shared" ref="K171" si="15">I171*C171</f>
        <v>0</v>
      </c>
    </row>
    <row r="172" spans="1:11" s="26" customFormat="1" ht="15.75" customHeight="1" x14ac:dyDescent="0.25">
      <c r="A172" s="26" t="b">
        <f t="shared" si="7"/>
        <v>0</v>
      </c>
      <c r="B172" s="27">
        <v>6</v>
      </c>
      <c r="C172" s="73"/>
      <c r="D172" s="90" t="s">
        <v>104</v>
      </c>
      <c r="E172" s="80" t="s">
        <v>105</v>
      </c>
      <c r="F172" s="99" t="s">
        <v>92</v>
      </c>
      <c r="G172" s="100">
        <v>8</v>
      </c>
      <c r="H172" s="111">
        <v>842424115119</v>
      </c>
      <c r="I172" s="114">
        <v>6.49</v>
      </c>
      <c r="J172" s="114">
        <v>9.99</v>
      </c>
      <c r="K172" s="29">
        <f t="shared" si="1"/>
        <v>0</v>
      </c>
    </row>
    <row r="173" spans="1:11" s="26" customFormat="1" ht="15.75" customHeight="1" x14ac:dyDescent="0.25">
      <c r="B173" s="27"/>
      <c r="C173" s="73"/>
      <c r="D173" s="90" t="s">
        <v>482</v>
      </c>
      <c r="E173" s="80" t="s">
        <v>560</v>
      </c>
      <c r="F173" s="99" t="s">
        <v>92</v>
      </c>
      <c r="G173" s="100">
        <v>8</v>
      </c>
      <c r="H173" s="111">
        <v>842424121677</v>
      </c>
      <c r="I173" s="114">
        <v>6.49</v>
      </c>
      <c r="J173" s="114">
        <v>9.99</v>
      </c>
      <c r="K173" s="29">
        <f t="shared" si="1"/>
        <v>0</v>
      </c>
    </row>
    <row r="174" spans="1:11" s="26" customFormat="1" ht="15.75" customHeight="1" x14ac:dyDescent="0.25">
      <c r="A174" s="26" t="b">
        <f t="shared" si="7"/>
        <v>0</v>
      </c>
      <c r="B174" s="27">
        <v>6</v>
      </c>
      <c r="C174" s="73"/>
      <c r="D174" s="90" t="s">
        <v>106</v>
      </c>
      <c r="E174" s="80" t="s">
        <v>107</v>
      </c>
      <c r="F174" s="99" t="s">
        <v>92</v>
      </c>
      <c r="G174" s="100">
        <v>8</v>
      </c>
      <c r="H174" s="111">
        <v>842424116185</v>
      </c>
      <c r="I174" s="114">
        <v>6.49</v>
      </c>
      <c r="J174" s="114">
        <v>9.99</v>
      </c>
      <c r="K174" s="29">
        <f t="shared" si="1"/>
        <v>0</v>
      </c>
    </row>
    <row r="175" spans="1:11" s="26" customFormat="1" ht="15.75" customHeight="1" x14ac:dyDescent="0.25">
      <c r="A175" s="26" t="b">
        <f t="shared" si="7"/>
        <v>0</v>
      </c>
      <c r="B175" s="27">
        <v>6</v>
      </c>
      <c r="C175" s="73"/>
      <c r="D175" s="90" t="s">
        <v>108</v>
      </c>
      <c r="E175" s="80" t="s">
        <v>109</v>
      </c>
      <c r="F175" s="99" t="s">
        <v>92</v>
      </c>
      <c r="G175" s="100">
        <v>8</v>
      </c>
      <c r="H175" s="111">
        <v>842424115089</v>
      </c>
      <c r="I175" s="114">
        <v>6.49</v>
      </c>
      <c r="J175" s="114">
        <v>9.99</v>
      </c>
      <c r="K175" s="29">
        <f t="shared" si="1"/>
        <v>0</v>
      </c>
    </row>
    <row r="176" spans="1:11" s="26" customFormat="1" ht="15.75" customHeight="1" x14ac:dyDescent="0.25">
      <c r="B176" s="27"/>
      <c r="C176" s="73"/>
      <c r="D176" s="90" t="s">
        <v>483</v>
      </c>
      <c r="E176" s="80" t="s">
        <v>561</v>
      </c>
      <c r="F176" s="99" t="s">
        <v>92</v>
      </c>
      <c r="G176" s="100">
        <v>8</v>
      </c>
      <c r="H176" s="111">
        <v>842424121752</v>
      </c>
      <c r="I176" s="114">
        <v>6.49</v>
      </c>
      <c r="J176" s="114">
        <v>9.99</v>
      </c>
      <c r="K176" s="29">
        <f t="shared" ref="K176" si="16">I176*C176</f>
        <v>0</v>
      </c>
    </row>
    <row r="177" spans="1:11" s="26" customFormat="1" ht="15.75" customHeight="1" x14ac:dyDescent="0.25">
      <c r="A177" s="26" t="b">
        <f t="shared" si="7"/>
        <v>0</v>
      </c>
      <c r="B177" s="27">
        <v>6</v>
      </c>
      <c r="C177" s="73"/>
      <c r="D177" s="90" t="s">
        <v>110</v>
      </c>
      <c r="E177" s="80" t="s">
        <v>111</v>
      </c>
      <c r="F177" s="99" t="s">
        <v>92</v>
      </c>
      <c r="G177" s="100">
        <v>8</v>
      </c>
      <c r="H177" s="111">
        <v>842424115102</v>
      </c>
      <c r="I177" s="114">
        <v>6.49</v>
      </c>
      <c r="J177" s="114">
        <v>9.99</v>
      </c>
      <c r="K177" s="29">
        <f t="shared" si="1"/>
        <v>0</v>
      </c>
    </row>
    <row r="178" spans="1:11" s="26" customFormat="1" ht="15.75" customHeight="1" x14ac:dyDescent="0.25">
      <c r="B178" s="27"/>
      <c r="C178" s="73"/>
      <c r="D178" s="90" t="s">
        <v>484</v>
      </c>
      <c r="E178" s="80" t="s">
        <v>562</v>
      </c>
      <c r="F178" s="99" t="s">
        <v>92</v>
      </c>
      <c r="G178" s="100">
        <v>8</v>
      </c>
      <c r="H178" s="111">
        <v>842424121851</v>
      </c>
      <c r="I178" s="114">
        <v>6.49</v>
      </c>
      <c r="J178" s="114">
        <v>9.99</v>
      </c>
      <c r="K178" s="29">
        <f t="shared" si="1"/>
        <v>0</v>
      </c>
    </row>
    <row r="179" spans="1:11" s="26" customFormat="1" ht="15.75" customHeight="1" x14ac:dyDescent="0.25">
      <c r="A179" s="26" t="b">
        <f t="shared" si="7"/>
        <v>0</v>
      </c>
      <c r="B179" s="27">
        <v>6</v>
      </c>
      <c r="C179" s="73"/>
      <c r="D179" s="90" t="s">
        <v>112</v>
      </c>
      <c r="E179" s="80" t="s">
        <v>113</v>
      </c>
      <c r="F179" s="92" t="s">
        <v>92</v>
      </c>
      <c r="G179" s="94">
        <v>8</v>
      </c>
      <c r="H179" s="95">
        <v>842424115126</v>
      </c>
      <c r="I179" s="114">
        <v>6.49</v>
      </c>
      <c r="J179" s="114">
        <v>9.99</v>
      </c>
      <c r="K179" s="29">
        <f t="shared" si="1"/>
        <v>0</v>
      </c>
    </row>
    <row r="180" spans="1:11" s="26" customFormat="1" ht="15.75" customHeight="1" x14ac:dyDescent="0.25">
      <c r="A180" s="26" t="b">
        <f t="shared" si="7"/>
        <v>0</v>
      </c>
      <c r="B180" s="27">
        <v>6</v>
      </c>
      <c r="C180" s="73"/>
      <c r="D180" s="90" t="s">
        <v>114</v>
      </c>
      <c r="E180" s="80" t="s">
        <v>115</v>
      </c>
      <c r="F180" s="92" t="s">
        <v>92</v>
      </c>
      <c r="G180" s="94">
        <v>8</v>
      </c>
      <c r="H180" s="95">
        <v>842424115096</v>
      </c>
      <c r="I180" s="114">
        <v>6.49</v>
      </c>
      <c r="J180" s="114">
        <v>9.99</v>
      </c>
      <c r="K180" s="29">
        <f t="shared" si="1"/>
        <v>0</v>
      </c>
    </row>
    <row r="181" spans="1:11" s="26" customFormat="1" ht="15.75" customHeight="1" x14ac:dyDescent="0.25">
      <c r="A181" s="26" t="b">
        <f t="shared" si="7"/>
        <v>0</v>
      </c>
      <c r="B181" s="27">
        <v>6</v>
      </c>
      <c r="C181" s="73"/>
      <c r="D181" s="90" t="s">
        <v>116</v>
      </c>
      <c r="E181" s="80" t="s">
        <v>117</v>
      </c>
      <c r="F181" s="92" t="s">
        <v>92</v>
      </c>
      <c r="G181" s="94">
        <v>6</v>
      </c>
      <c r="H181" s="95">
        <v>842424115218</v>
      </c>
      <c r="I181" s="114">
        <v>6.49</v>
      </c>
      <c r="J181" s="114">
        <v>9.99</v>
      </c>
      <c r="K181" s="29">
        <f t="shared" si="1"/>
        <v>0</v>
      </c>
    </row>
    <row r="182" spans="1:11" s="26" customFormat="1" ht="15.75" customHeight="1" x14ac:dyDescent="0.25">
      <c r="A182" s="26" t="b">
        <f t="shared" si="7"/>
        <v>0</v>
      </c>
      <c r="B182" s="27">
        <v>6</v>
      </c>
      <c r="C182" s="73"/>
      <c r="D182" s="90" t="s">
        <v>118</v>
      </c>
      <c r="E182" s="80" t="s">
        <v>119</v>
      </c>
      <c r="F182" s="92" t="s">
        <v>92</v>
      </c>
      <c r="G182" s="94">
        <v>6</v>
      </c>
      <c r="H182" s="95">
        <v>842424115140</v>
      </c>
      <c r="I182" s="114">
        <v>6.49</v>
      </c>
      <c r="J182" s="114">
        <v>9.99</v>
      </c>
      <c r="K182" s="29">
        <f t="shared" si="1"/>
        <v>0</v>
      </c>
    </row>
    <row r="183" spans="1:11" s="26" customFormat="1" ht="15.75" customHeight="1" x14ac:dyDescent="0.25">
      <c r="A183" s="26" t="b">
        <f t="shared" si="7"/>
        <v>0</v>
      </c>
      <c r="B183" s="27">
        <v>6</v>
      </c>
      <c r="C183" s="73"/>
      <c r="D183" s="90" t="s">
        <v>120</v>
      </c>
      <c r="E183" s="80" t="s">
        <v>121</v>
      </c>
      <c r="F183" s="92" t="s">
        <v>92</v>
      </c>
      <c r="G183" s="94">
        <v>6</v>
      </c>
      <c r="H183" s="95">
        <v>842424115157</v>
      </c>
      <c r="I183" s="114">
        <v>6.49</v>
      </c>
      <c r="J183" s="114">
        <v>9.99</v>
      </c>
      <c r="K183" s="29">
        <f t="shared" si="1"/>
        <v>0</v>
      </c>
    </row>
    <row r="184" spans="1:11" s="26" customFormat="1" ht="15.75" customHeight="1" x14ac:dyDescent="0.25">
      <c r="B184" s="27"/>
      <c r="C184" s="73"/>
      <c r="D184" s="115" t="s">
        <v>603</v>
      </c>
      <c r="E184" s="123" t="s">
        <v>604</v>
      </c>
      <c r="F184" s="116" t="s">
        <v>92</v>
      </c>
      <c r="G184" s="124">
        <v>6</v>
      </c>
      <c r="H184" s="125">
        <v>842424120762</v>
      </c>
      <c r="I184" s="114">
        <v>6.49</v>
      </c>
      <c r="J184" s="114">
        <v>9.99</v>
      </c>
      <c r="K184" s="29">
        <f t="shared" ref="K184" si="17">I184*C184</f>
        <v>0</v>
      </c>
    </row>
    <row r="185" spans="1:11" s="26" customFormat="1" ht="15.75" customHeight="1" x14ac:dyDescent="0.25">
      <c r="A185" s="26" t="b">
        <f t="shared" si="7"/>
        <v>0</v>
      </c>
      <c r="B185" s="27">
        <v>6</v>
      </c>
      <c r="C185" s="73"/>
      <c r="D185" s="90" t="s">
        <v>122</v>
      </c>
      <c r="E185" s="80" t="s">
        <v>123</v>
      </c>
      <c r="F185" s="92" t="s">
        <v>92</v>
      </c>
      <c r="G185" s="94">
        <v>6</v>
      </c>
      <c r="H185" s="95">
        <v>842424115195</v>
      </c>
      <c r="I185" s="114">
        <v>6.49</v>
      </c>
      <c r="J185" s="114">
        <v>9.99</v>
      </c>
      <c r="K185" s="29">
        <f t="shared" si="1"/>
        <v>0</v>
      </c>
    </row>
    <row r="186" spans="1:11" s="26" customFormat="1" ht="15.75" customHeight="1" x14ac:dyDescent="0.25">
      <c r="B186" s="27"/>
      <c r="C186" s="89"/>
      <c r="D186" s="115" t="s">
        <v>485</v>
      </c>
      <c r="E186" s="123" t="s">
        <v>563</v>
      </c>
      <c r="F186" s="116" t="s">
        <v>92</v>
      </c>
      <c r="G186" s="124">
        <v>6</v>
      </c>
      <c r="H186" s="125">
        <v>842424121684</v>
      </c>
      <c r="I186" s="114">
        <v>6.49</v>
      </c>
      <c r="J186" s="114">
        <v>9.99</v>
      </c>
      <c r="K186" s="29">
        <f t="shared" ref="K186" si="18">I186*C186</f>
        <v>0</v>
      </c>
    </row>
    <row r="187" spans="1:11" s="26" customFormat="1" ht="15.75" customHeight="1" x14ac:dyDescent="0.25">
      <c r="A187" s="26" t="b">
        <f t="shared" si="7"/>
        <v>0</v>
      </c>
      <c r="B187" s="27">
        <v>6</v>
      </c>
      <c r="C187" s="73"/>
      <c r="D187" s="90" t="s">
        <v>124</v>
      </c>
      <c r="E187" s="80" t="s">
        <v>125</v>
      </c>
      <c r="F187" s="92" t="s">
        <v>92</v>
      </c>
      <c r="G187" s="94">
        <v>6</v>
      </c>
      <c r="H187" s="95">
        <v>842424116192</v>
      </c>
      <c r="I187" s="114">
        <v>6.49</v>
      </c>
      <c r="J187" s="114">
        <v>9.99</v>
      </c>
      <c r="K187" s="29">
        <f t="shared" si="1"/>
        <v>0</v>
      </c>
    </row>
    <row r="188" spans="1:11" s="26" customFormat="1" ht="15.75" customHeight="1" x14ac:dyDescent="0.25">
      <c r="A188" s="26" t="b">
        <f t="shared" si="7"/>
        <v>0</v>
      </c>
      <c r="B188" s="27">
        <v>6</v>
      </c>
      <c r="C188" s="73"/>
      <c r="D188" s="90" t="s">
        <v>126</v>
      </c>
      <c r="E188" s="80" t="s">
        <v>127</v>
      </c>
      <c r="F188" s="92" t="s">
        <v>92</v>
      </c>
      <c r="G188" s="94">
        <v>6</v>
      </c>
      <c r="H188" s="95">
        <v>842424115164</v>
      </c>
      <c r="I188" s="114">
        <v>6.49</v>
      </c>
      <c r="J188" s="114">
        <v>9.99</v>
      </c>
      <c r="K188" s="29">
        <f t="shared" si="1"/>
        <v>0</v>
      </c>
    </row>
    <row r="189" spans="1:11" s="26" customFormat="1" ht="15.75" customHeight="1" x14ac:dyDescent="0.25">
      <c r="B189" s="27"/>
      <c r="C189" s="73"/>
      <c r="D189" s="115" t="s">
        <v>486</v>
      </c>
      <c r="E189" s="123" t="s">
        <v>564</v>
      </c>
      <c r="F189" s="116" t="s">
        <v>92</v>
      </c>
      <c r="G189" s="124">
        <v>6</v>
      </c>
      <c r="H189" s="125">
        <v>842424121769</v>
      </c>
      <c r="I189" s="114">
        <v>6.49</v>
      </c>
      <c r="J189" s="114">
        <v>9.99</v>
      </c>
      <c r="K189" s="29">
        <f t="shared" ref="K189" si="19">I189*C189</f>
        <v>0</v>
      </c>
    </row>
    <row r="190" spans="1:11" s="26" customFormat="1" ht="15.75" customHeight="1" x14ac:dyDescent="0.25">
      <c r="A190" s="26" t="b">
        <f t="shared" si="7"/>
        <v>0</v>
      </c>
      <c r="B190" s="27">
        <v>6</v>
      </c>
      <c r="C190" s="73"/>
      <c r="D190" s="90" t="s">
        <v>128</v>
      </c>
      <c r="E190" s="80" t="s">
        <v>129</v>
      </c>
      <c r="F190" s="92" t="s">
        <v>92</v>
      </c>
      <c r="G190" s="94">
        <v>6</v>
      </c>
      <c r="H190" s="95">
        <v>842424115188</v>
      </c>
      <c r="I190" s="114">
        <v>6.49</v>
      </c>
      <c r="J190" s="114">
        <v>9.99</v>
      </c>
      <c r="K190" s="29">
        <f t="shared" si="1"/>
        <v>0</v>
      </c>
    </row>
    <row r="191" spans="1:11" s="26" customFormat="1" ht="15.75" customHeight="1" x14ac:dyDescent="0.25">
      <c r="B191" s="27"/>
      <c r="C191" s="73"/>
      <c r="D191" s="115" t="s">
        <v>487</v>
      </c>
      <c r="E191" s="123" t="s">
        <v>565</v>
      </c>
      <c r="F191" s="116" t="s">
        <v>92</v>
      </c>
      <c r="G191" s="124">
        <v>6</v>
      </c>
      <c r="H191" s="125">
        <v>842424121868</v>
      </c>
      <c r="I191" s="114">
        <v>6.49</v>
      </c>
      <c r="J191" s="114">
        <v>9.99</v>
      </c>
      <c r="K191" s="29">
        <f t="shared" ref="K191" si="20">I191*C191</f>
        <v>0</v>
      </c>
    </row>
    <row r="192" spans="1:11" s="26" customFormat="1" ht="15.75" customHeight="1" x14ac:dyDescent="0.25">
      <c r="A192" s="26" t="b">
        <f t="shared" si="7"/>
        <v>0</v>
      </c>
      <c r="B192" s="27">
        <v>6</v>
      </c>
      <c r="C192" s="73"/>
      <c r="D192" s="90" t="s">
        <v>130</v>
      </c>
      <c r="E192" s="80" t="s">
        <v>131</v>
      </c>
      <c r="F192" s="92" t="s">
        <v>92</v>
      </c>
      <c r="G192" s="94">
        <v>6</v>
      </c>
      <c r="H192" s="95">
        <v>842424115201</v>
      </c>
      <c r="I192" s="114">
        <v>6.49</v>
      </c>
      <c r="J192" s="114">
        <v>9.99</v>
      </c>
      <c r="K192" s="29">
        <f t="shared" si="1"/>
        <v>0</v>
      </c>
    </row>
    <row r="193" spans="1:11" s="26" customFormat="1" ht="15.75" customHeight="1" x14ac:dyDescent="0.25">
      <c r="B193" s="27"/>
      <c r="C193" s="73"/>
      <c r="D193" s="115" t="s">
        <v>488</v>
      </c>
      <c r="E193" s="123" t="s">
        <v>566</v>
      </c>
      <c r="F193" s="116" t="s">
        <v>92</v>
      </c>
      <c r="G193" s="124">
        <v>6</v>
      </c>
      <c r="H193" s="125">
        <v>842424121530</v>
      </c>
      <c r="I193" s="114">
        <v>6.49</v>
      </c>
      <c r="J193" s="114">
        <v>9.99</v>
      </c>
      <c r="K193" s="29">
        <f t="shared" ref="K193" si="21">I193*C193</f>
        <v>0</v>
      </c>
    </row>
    <row r="194" spans="1:11" s="26" customFormat="1" ht="15.75" customHeight="1" x14ac:dyDescent="0.25">
      <c r="A194" s="26" t="b">
        <f t="shared" si="7"/>
        <v>0</v>
      </c>
      <c r="B194" s="27">
        <v>6</v>
      </c>
      <c r="C194" s="73"/>
      <c r="D194" s="90" t="s">
        <v>132</v>
      </c>
      <c r="E194" s="80" t="s">
        <v>133</v>
      </c>
      <c r="F194" s="92" t="s">
        <v>92</v>
      </c>
      <c r="G194" s="94">
        <v>6</v>
      </c>
      <c r="H194" s="95">
        <v>842424115171</v>
      </c>
      <c r="I194" s="114">
        <v>6.49</v>
      </c>
      <c r="J194" s="114">
        <v>9.99</v>
      </c>
      <c r="K194" s="29">
        <f t="shared" si="1"/>
        <v>0</v>
      </c>
    </row>
    <row r="195" spans="1:11" s="26" customFormat="1" ht="15.75" customHeight="1" x14ac:dyDescent="0.25">
      <c r="A195" s="26" t="b">
        <f t="shared" si="7"/>
        <v>0</v>
      </c>
      <c r="B195" s="27">
        <v>6</v>
      </c>
      <c r="C195" s="73"/>
      <c r="D195" s="97" t="s">
        <v>346</v>
      </c>
      <c r="E195" s="91" t="s">
        <v>347</v>
      </c>
      <c r="F195" s="92" t="s">
        <v>92</v>
      </c>
      <c r="G195" s="77">
        <v>8</v>
      </c>
      <c r="H195" s="93">
        <v>842424118233</v>
      </c>
      <c r="I195" s="114">
        <v>6.49</v>
      </c>
      <c r="J195" s="114">
        <v>9.99</v>
      </c>
      <c r="K195" s="29">
        <f t="shared" si="1"/>
        <v>0</v>
      </c>
    </row>
    <row r="196" spans="1:11" s="26" customFormat="1" ht="15.75" customHeight="1" x14ac:dyDescent="0.25">
      <c r="A196" s="26" t="b">
        <f t="shared" si="7"/>
        <v>0</v>
      </c>
      <c r="B196" s="27">
        <v>6</v>
      </c>
      <c r="C196" s="73"/>
      <c r="D196" s="90" t="s">
        <v>348</v>
      </c>
      <c r="E196" s="91" t="s">
        <v>349</v>
      </c>
      <c r="F196" s="92" t="s">
        <v>92</v>
      </c>
      <c r="G196" s="77">
        <v>8</v>
      </c>
      <c r="H196" s="93">
        <v>842424118240</v>
      </c>
      <c r="I196" s="114">
        <v>6.49</v>
      </c>
      <c r="J196" s="114">
        <v>9.99</v>
      </c>
      <c r="K196" s="29">
        <f t="shared" si="1"/>
        <v>0</v>
      </c>
    </row>
    <row r="197" spans="1:11" s="26" customFormat="1" ht="15.75" customHeight="1" x14ac:dyDescent="0.25">
      <c r="B197" s="27"/>
      <c r="C197" s="73"/>
      <c r="D197" s="115" t="s">
        <v>605</v>
      </c>
      <c r="E197" s="115" t="s">
        <v>606</v>
      </c>
      <c r="F197" s="116" t="s">
        <v>92</v>
      </c>
      <c r="G197" s="117">
        <v>8</v>
      </c>
      <c r="H197" s="118">
        <v>842424120786</v>
      </c>
      <c r="I197" s="114">
        <v>6.49</v>
      </c>
      <c r="J197" s="114">
        <v>9.99</v>
      </c>
      <c r="K197" s="29">
        <f t="shared" ref="K197" si="22">I197*C197</f>
        <v>0</v>
      </c>
    </row>
    <row r="198" spans="1:11" s="26" customFormat="1" ht="15.75" customHeight="1" x14ac:dyDescent="0.25">
      <c r="A198" s="26" t="b">
        <f t="shared" si="7"/>
        <v>0</v>
      </c>
      <c r="B198" s="27">
        <v>6</v>
      </c>
      <c r="C198" s="73"/>
      <c r="D198" s="90" t="s">
        <v>350</v>
      </c>
      <c r="E198" s="91" t="s">
        <v>351</v>
      </c>
      <c r="F198" s="92" t="s">
        <v>92</v>
      </c>
      <c r="G198" s="77">
        <v>8</v>
      </c>
      <c r="H198" s="93">
        <v>842424118257</v>
      </c>
      <c r="I198" s="114">
        <v>6.49</v>
      </c>
      <c r="J198" s="114">
        <v>9.99</v>
      </c>
      <c r="K198" s="29">
        <f t="shared" si="1"/>
        <v>0</v>
      </c>
    </row>
    <row r="199" spans="1:11" s="26" customFormat="1" ht="15.75" customHeight="1" x14ac:dyDescent="0.25">
      <c r="A199" s="26" t="b">
        <f t="shared" si="7"/>
        <v>0</v>
      </c>
      <c r="B199" s="27">
        <v>6</v>
      </c>
      <c r="C199" s="73"/>
      <c r="D199" s="90" t="s">
        <v>352</v>
      </c>
      <c r="E199" s="91" t="s">
        <v>353</v>
      </c>
      <c r="F199" s="92" t="s">
        <v>92</v>
      </c>
      <c r="G199" s="77">
        <v>8</v>
      </c>
      <c r="H199" s="93">
        <v>842424118264</v>
      </c>
      <c r="I199" s="114">
        <v>6.49</v>
      </c>
      <c r="J199" s="114">
        <v>9.99</v>
      </c>
      <c r="K199" s="29">
        <f t="shared" si="1"/>
        <v>0</v>
      </c>
    </row>
    <row r="200" spans="1:11" s="26" customFormat="1" ht="15.75" customHeight="1" x14ac:dyDescent="0.25">
      <c r="A200" s="26" t="b">
        <f t="shared" si="7"/>
        <v>0</v>
      </c>
      <c r="B200" s="27">
        <v>6</v>
      </c>
      <c r="C200" s="73"/>
      <c r="D200" s="90" t="s">
        <v>354</v>
      </c>
      <c r="E200" s="91" t="s">
        <v>355</v>
      </c>
      <c r="F200" s="92" t="s">
        <v>92</v>
      </c>
      <c r="G200" s="77">
        <v>8</v>
      </c>
      <c r="H200" s="93">
        <v>842424118271</v>
      </c>
      <c r="I200" s="114">
        <v>6.49</v>
      </c>
      <c r="J200" s="114">
        <v>9.99</v>
      </c>
      <c r="K200" s="29">
        <f t="shared" si="1"/>
        <v>0</v>
      </c>
    </row>
    <row r="201" spans="1:11" s="26" customFormat="1" ht="15.75" customHeight="1" x14ac:dyDescent="0.25">
      <c r="B201" s="27"/>
      <c r="C201" s="73"/>
      <c r="D201" s="115" t="s">
        <v>489</v>
      </c>
      <c r="E201" s="115" t="s">
        <v>567</v>
      </c>
      <c r="F201" s="116" t="s">
        <v>92</v>
      </c>
      <c r="G201" s="117">
        <v>8</v>
      </c>
      <c r="H201" s="118">
        <v>842424121882</v>
      </c>
      <c r="I201" s="114">
        <v>6.49</v>
      </c>
      <c r="J201" s="114">
        <v>9.99</v>
      </c>
      <c r="K201" s="29">
        <f t="shared" ref="K201" si="23">I201*C201</f>
        <v>0</v>
      </c>
    </row>
    <row r="202" spans="1:11" s="26" customFormat="1" ht="15.75" customHeight="1" x14ac:dyDescent="0.25">
      <c r="A202" s="26" t="b">
        <f t="shared" si="7"/>
        <v>0</v>
      </c>
      <c r="B202" s="27">
        <v>6</v>
      </c>
      <c r="C202" s="73"/>
      <c r="D202" s="90" t="s">
        <v>356</v>
      </c>
      <c r="E202" s="91" t="s">
        <v>357</v>
      </c>
      <c r="F202" s="92" t="s">
        <v>92</v>
      </c>
      <c r="G202" s="77">
        <v>8</v>
      </c>
      <c r="H202" s="93">
        <v>842424118288</v>
      </c>
      <c r="I202" s="114">
        <v>6.49</v>
      </c>
      <c r="J202" s="114">
        <v>9.99</v>
      </c>
      <c r="K202" s="29">
        <f t="shared" si="1"/>
        <v>0</v>
      </c>
    </row>
    <row r="203" spans="1:11" s="26" customFormat="1" ht="15.75" customHeight="1" x14ac:dyDescent="0.25">
      <c r="A203" s="26" t="b">
        <f t="shared" si="7"/>
        <v>0</v>
      </c>
      <c r="B203" s="27">
        <v>6</v>
      </c>
      <c r="C203" s="73"/>
      <c r="D203" s="90" t="s">
        <v>358</v>
      </c>
      <c r="E203" s="91" t="s">
        <v>359</v>
      </c>
      <c r="F203" s="92" t="s">
        <v>92</v>
      </c>
      <c r="G203" s="77">
        <v>8</v>
      </c>
      <c r="H203" s="93">
        <v>842424118295</v>
      </c>
      <c r="I203" s="114">
        <v>6.49</v>
      </c>
      <c r="J203" s="114">
        <v>9.99</v>
      </c>
      <c r="K203" s="29">
        <f t="shared" si="1"/>
        <v>0</v>
      </c>
    </row>
    <row r="204" spans="1:11" s="26" customFormat="1" ht="15.75" customHeight="1" x14ac:dyDescent="0.25">
      <c r="B204" s="27"/>
      <c r="C204" s="73"/>
      <c r="D204" s="115" t="s">
        <v>490</v>
      </c>
      <c r="E204" s="115" t="s">
        <v>568</v>
      </c>
      <c r="F204" s="116" t="s">
        <v>92</v>
      </c>
      <c r="G204" s="117">
        <v>8</v>
      </c>
      <c r="H204" s="118">
        <v>842424121554</v>
      </c>
      <c r="I204" s="114">
        <v>6.49</v>
      </c>
      <c r="J204" s="114">
        <v>9.99</v>
      </c>
      <c r="K204" s="29">
        <f t="shared" ref="K204" si="24">I204*C204</f>
        <v>0</v>
      </c>
    </row>
    <row r="205" spans="1:11" s="26" customFormat="1" ht="15.75" customHeight="1" x14ac:dyDescent="0.25">
      <c r="A205" s="26" t="b">
        <f t="shared" si="7"/>
        <v>0</v>
      </c>
      <c r="B205" s="27">
        <v>6</v>
      </c>
      <c r="C205" s="73"/>
      <c r="D205" s="90" t="s">
        <v>360</v>
      </c>
      <c r="E205" s="91" t="s">
        <v>361</v>
      </c>
      <c r="F205" s="92" t="s">
        <v>92</v>
      </c>
      <c r="G205" s="77">
        <v>8</v>
      </c>
      <c r="H205" s="93">
        <v>842424118301</v>
      </c>
      <c r="I205" s="114">
        <v>6.49</v>
      </c>
      <c r="J205" s="114">
        <v>9.99</v>
      </c>
      <c r="K205" s="29">
        <f t="shared" si="1"/>
        <v>0</v>
      </c>
    </row>
    <row r="206" spans="1:11" s="26" customFormat="1" ht="15.75" customHeight="1" x14ac:dyDescent="0.25">
      <c r="A206" s="26" t="b">
        <f t="shared" si="7"/>
        <v>0</v>
      </c>
      <c r="B206" s="27">
        <v>6</v>
      </c>
      <c r="C206" s="73"/>
      <c r="D206" s="97" t="s">
        <v>87</v>
      </c>
      <c r="E206" s="80" t="s">
        <v>362</v>
      </c>
      <c r="F206" s="92" t="s">
        <v>92</v>
      </c>
      <c r="G206" s="94">
        <v>8</v>
      </c>
      <c r="H206" s="96">
        <v>842424109859</v>
      </c>
      <c r="I206" s="114">
        <v>6.49</v>
      </c>
      <c r="J206" s="114">
        <v>9.99</v>
      </c>
      <c r="K206" s="29">
        <f t="shared" si="1"/>
        <v>0</v>
      </c>
    </row>
    <row r="207" spans="1:11" s="26" customFormat="1" ht="15.75" customHeight="1" x14ac:dyDescent="0.25">
      <c r="A207" s="26" t="b">
        <f t="shared" si="7"/>
        <v>0</v>
      </c>
      <c r="B207" s="27">
        <v>6</v>
      </c>
      <c r="C207" s="73"/>
      <c r="D207" s="90" t="s">
        <v>80</v>
      </c>
      <c r="E207" s="80" t="s">
        <v>363</v>
      </c>
      <c r="F207" s="92" t="s">
        <v>92</v>
      </c>
      <c r="G207" s="94">
        <v>8</v>
      </c>
      <c r="H207" s="96">
        <v>842424109781</v>
      </c>
      <c r="I207" s="114">
        <v>6.49</v>
      </c>
      <c r="J207" s="114">
        <v>9.99</v>
      </c>
      <c r="K207" s="29">
        <f t="shared" si="1"/>
        <v>0</v>
      </c>
    </row>
    <row r="208" spans="1:11" s="26" customFormat="1" ht="15.75" customHeight="1" x14ac:dyDescent="0.25">
      <c r="B208" s="27"/>
      <c r="C208" s="73"/>
      <c r="D208" s="115" t="s">
        <v>607</v>
      </c>
      <c r="E208" s="123" t="s">
        <v>608</v>
      </c>
      <c r="F208" s="116" t="s">
        <v>92</v>
      </c>
      <c r="G208" s="124">
        <v>8</v>
      </c>
      <c r="H208" s="126">
        <v>842424120779</v>
      </c>
      <c r="I208" s="114">
        <v>6.49</v>
      </c>
      <c r="J208" s="114">
        <v>9.99</v>
      </c>
      <c r="K208" s="29">
        <f t="shared" ref="K208:K221" si="25">I208*C208</f>
        <v>0</v>
      </c>
    </row>
    <row r="209" spans="1:11" s="26" customFormat="1" ht="15.75" customHeight="1" x14ac:dyDescent="0.25">
      <c r="A209" s="26" t="b">
        <f t="shared" si="7"/>
        <v>0</v>
      </c>
      <c r="B209" s="27">
        <v>6</v>
      </c>
      <c r="C209" s="73"/>
      <c r="D209" s="90" t="s">
        <v>82</v>
      </c>
      <c r="E209" s="80" t="s">
        <v>364</v>
      </c>
      <c r="F209" s="92" t="s">
        <v>92</v>
      </c>
      <c r="G209" s="94">
        <v>8</v>
      </c>
      <c r="H209" s="96">
        <v>842424109804</v>
      </c>
      <c r="I209" s="114">
        <v>6.49</v>
      </c>
      <c r="J209" s="114">
        <v>9.99</v>
      </c>
      <c r="K209" s="29">
        <f t="shared" si="25"/>
        <v>0</v>
      </c>
    </row>
    <row r="210" spans="1:11" s="26" customFormat="1" ht="15.75" customHeight="1" x14ac:dyDescent="0.25">
      <c r="A210" s="26" t="b">
        <f t="shared" si="7"/>
        <v>0</v>
      </c>
      <c r="B210" s="27">
        <v>6</v>
      </c>
      <c r="C210" s="73"/>
      <c r="D210" s="90" t="s">
        <v>86</v>
      </c>
      <c r="E210" s="80" t="s">
        <v>365</v>
      </c>
      <c r="F210" s="92" t="s">
        <v>92</v>
      </c>
      <c r="G210" s="94">
        <v>8</v>
      </c>
      <c r="H210" s="96">
        <v>842424109842</v>
      </c>
      <c r="I210" s="114">
        <v>6.49</v>
      </c>
      <c r="J210" s="114">
        <v>9.99</v>
      </c>
      <c r="K210" s="29">
        <f t="shared" si="25"/>
        <v>0</v>
      </c>
    </row>
    <row r="211" spans="1:11" s="26" customFormat="1" ht="15.75" customHeight="1" x14ac:dyDescent="0.25">
      <c r="A211" s="26" t="b">
        <f t="shared" ref="A211:A295" si="26">INT(C211/B211)&lt;&gt;(C211/B211)</f>
        <v>0</v>
      </c>
      <c r="B211" s="27">
        <v>6</v>
      </c>
      <c r="C211" s="73"/>
      <c r="D211" s="90" t="s">
        <v>85</v>
      </c>
      <c r="E211" s="80" t="s">
        <v>366</v>
      </c>
      <c r="F211" s="92" t="s">
        <v>92</v>
      </c>
      <c r="G211" s="94">
        <v>8</v>
      </c>
      <c r="H211" s="96">
        <v>842424109835</v>
      </c>
      <c r="I211" s="114">
        <v>6.49</v>
      </c>
      <c r="J211" s="114">
        <v>9.99</v>
      </c>
      <c r="K211" s="29">
        <f t="shared" si="25"/>
        <v>0</v>
      </c>
    </row>
    <row r="212" spans="1:11" s="26" customFormat="1" ht="15.75" customHeight="1" x14ac:dyDescent="0.25">
      <c r="B212" s="27"/>
      <c r="C212" s="73"/>
      <c r="D212" s="115" t="s">
        <v>491</v>
      </c>
      <c r="E212" s="123" t="s">
        <v>518</v>
      </c>
      <c r="F212" s="116" t="s">
        <v>92</v>
      </c>
      <c r="G212" s="124">
        <v>8</v>
      </c>
      <c r="H212" s="126">
        <v>842424121875</v>
      </c>
      <c r="I212" s="114">
        <v>6.49</v>
      </c>
      <c r="J212" s="114">
        <v>9.99</v>
      </c>
      <c r="K212" s="29">
        <f t="shared" si="25"/>
        <v>0</v>
      </c>
    </row>
    <row r="213" spans="1:11" s="26" customFormat="1" ht="15.75" customHeight="1" x14ac:dyDescent="0.25">
      <c r="A213" s="26" t="b">
        <f t="shared" si="26"/>
        <v>0</v>
      </c>
      <c r="B213" s="27">
        <v>6</v>
      </c>
      <c r="C213" s="73"/>
      <c r="D213" s="90" t="s">
        <v>83</v>
      </c>
      <c r="E213" s="80" t="s">
        <v>367</v>
      </c>
      <c r="F213" s="92" t="s">
        <v>92</v>
      </c>
      <c r="G213" s="94">
        <v>8</v>
      </c>
      <c r="H213" s="98">
        <v>842424109811</v>
      </c>
      <c r="I213" s="114">
        <v>6.49</v>
      </c>
      <c r="J213" s="114">
        <v>9.99</v>
      </c>
      <c r="K213" s="29">
        <f t="shared" si="25"/>
        <v>0</v>
      </c>
    </row>
    <row r="214" spans="1:11" s="26" customFormat="1" ht="15.75" customHeight="1" x14ac:dyDescent="0.25">
      <c r="A214" s="26" t="b">
        <f t="shared" si="26"/>
        <v>0</v>
      </c>
      <c r="B214" s="27">
        <v>6</v>
      </c>
      <c r="C214" s="73"/>
      <c r="D214" s="90" t="s">
        <v>84</v>
      </c>
      <c r="E214" s="80" t="s">
        <v>368</v>
      </c>
      <c r="F214" s="92" t="s">
        <v>92</v>
      </c>
      <c r="G214" s="94">
        <v>8</v>
      </c>
      <c r="H214" s="98">
        <v>842424109828</v>
      </c>
      <c r="I214" s="114">
        <v>6.49</v>
      </c>
      <c r="J214" s="114">
        <v>9.99</v>
      </c>
      <c r="K214" s="29">
        <f t="shared" si="25"/>
        <v>0</v>
      </c>
    </row>
    <row r="215" spans="1:11" s="26" customFormat="1" ht="15.75" customHeight="1" x14ac:dyDescent="0.25">
      <c r="B215" s="27"/>
      <c r="C215" s="73"/>
      <c r="D215" s="115" t="s">
        <v>492</v>
      </c>
      <c r="E215" s="123" t="s">
        <v>519</v>
      </c>
      <c r="F215" s="116" t="s">
        <v>92</v>
      </c>
      <c r="G215" s="124">
        <v>8</v>
      </c>
      <c r="H215" s="127">
        <v>842424121547</v>
      </c>
      <c r="I215" s="114">
        <v>6.49</v>
      </c>
      <c r="J215" s="114">
        <v>9.99</v>
      </c>
      <c r="K215" s="29">
        <f t="shared" si="25"/>
        <v>0</v>
      </c>
    </row>
    <row r="216" spans="1:11" s="26" customFormat="1" ht="15.75" customHeight="1" x14ac:dyDescent="0.25">
      <c r="A216" s="26" t="b">
        <f t="shared" si="26"/>
        <v>0</v>
      </c>
      <c r="B216" s="27">
        <v>6</v>
      </c>
      <c r="C216" s="73"/>
      <c r="D216" s="90" t="s">
        <v>81</v>
      </c>
      <c r="E216" s="80" t="s">
        <v>369</v>
      </c>
      <c r="F216" s="92" t="s">
        <v>92</v>
      </c>
      <c r="G216" s="94">
        <v>8</v>
      </c>
      <c r="H216" s="98">
        <v>842424109798</v>
      </c>
      <c r="I216" s="114">
        <v>6.49</v>
      </c>
      <c r="J216" s="114">
        <v>9.99</v>
      </c>
      <c r="K216" s="29">
        <f t="shared" si="1"/>
        <v>0</v>
      </c>
    </row>
    <row r="217" spans="1:11" s="26" customFormat="1" ht="15.75" customHeight="1" x14ac:dyDescent="0.25">
      <c r="B217" s="27"/>
      <c r="C217" s="73"/>
      <c r="D217" s="135" t="s">
        <v>625</v>
      </c>
      <c r="E217" s="135" t="s">
        <v>624</v>
      </c>
      <c r="F217" s="132" t="s">
        <v>92</v>
      </c>
      <c r="G217" s="133">
        <v>7</v>
      </c>
      <c r="H217" s="136">
        <v>842424124081</v>
      </c>
      <c r="I217" s="114">
        <v>6.49</v>
      </c>
      <c r="J217" s="114">
        <v>9.99</v>
      </c>
      <c r="K217" s="29">
        <f t="shared" si="25"/>
        <v>0</v>
      </c>
    </row>
    <row r="218" spans="1:11" s="26" customFormat="1" ht="15.75" customHeight="1" x14ac:dyDescent="0.25">
      <c r="B218" s="27"/>
      <c r="C218" s="73"/>
      <c r="D218" s="135" t="s">
        <v>627</v>
      </c>
      <c r="E218" s="135" t="s">
        <v>626</v>
      </c>
      <c r="F218" s="132" t="s">
        <v>92</v>
      </c>
      <c r="G218" s="133">
        <v>7</v>
      </c>
      <c r="H218" s="136">
        <v>842424124111</v>
      </c>
      <c r="I218" s="114">
        <v>6.49</v>
      </c>
      <c r="J218" s="114">
        <v>9.99</v>
      </c>
      <c r="K218" s="29">
        <f t="shared" si="1"/>
        <v>0</v>
      </c>
    </row>
    <row r="219" spans="1:11" s="26" customFormat="1" ht="15.75" customHeight="1" x14ac:dyDescent="0.25">
      <c r="B219" s="27"/>
      <c r="C219" s="73"/>
      <c r="D219" s="135" t="s">
        <v>629</v>
      </c>
      <c r="E219" s="135" t="s">
        <v>628</v>
      </c>
      <c r="F219" s="132" t="s">
        <v>92</v>
      </c>
      <c r="G219" s="133">
        <v>7</v>
      </c>
      <c r="H219" s="136">
        <v>842424124135</v>
      </c>
      <c r="I219" s="114">
        <v>6.49</v>
      </c>
      <c r="J219" s="114">
        <v>9.99</v>
      </c>
      <c r="K219" s="29">
        <f t="shared" si="1"/>
        <v>0</v>
      </c>
    </row>
    <row r="220" spans="1:11" s="26" customFormat="1" ht="15.75" customHeight="1" x14ac:dyDescent="0.25">
      <c r="B220" s="27"/>
      <c r="C220" s="73"/>
      <c r="D220" s="135" t="s">
        <v>631</v>
      </c>
      <c r="E220" s="135" t="s">
        <v>630</v>
      </c>
      <c r="F220" s="132" t="s">
        <v>92</v>
      </c>
      <c r="G220" s="133">
        <v>7</v>
      </c>
      <c r="H220" s="136">
        <v>842424124166</v>
      </c>
      <c r="I220" s="114">
        <v>6.49</v>
      </c>
      <c r="J220" s="114">
        <v>9.99</v>
      </c>
      <c r="K220" s="29">
        <f t="shared" si="25"/>
        <v>0</v>
      </c>
    </row>
    <row r="221" spans="1:11" s="26" customFormat="1" ht="15.75" customHeight="1" x14ac:dyDescent="0.25">
      <c r="B221" s="27"/>
      <c r="C221" s="73"/>
      <c r="D221" s="135" t="s">
        <v>633</v>
      </c>
      <c r="E221" s="135" t="s">
        <v>632</v>
      </c>
      <c r="F221" s="132" t="s">
        <v>92</v>
      </c>
      <c r="G221" s="133">
        <v>7</v>
      </c>
      <c r="H221" s="136">
        <v>842424124203</v>
      </c>
      <c r="I221" s="114">
        <v>6.49</v>
      </c>
      <c r="J221" s="114">
        <v>9.99</v>
      </c>
      <c r="K221" s="29">
        <f t="shared" si="25"/>
        <v>0</v>
      </c>
    </row>
    <row r="222" spans="1:11" s="26" customFormat="1" ht="15.75" customHeight="1" x14ac:dyDescent="0.25">
      <c r="A222" s="26" t="b">
        <f t="shared" si="26"/>
        <v>0</v>
      </c>
      <c r="B222" s="27">
        <v>6</v>
      </c>
      <c r="C222" s="73"/>
      <c r="D222" s="105" t="s">
        <v>370</v>
      </c>
      <c r="E222" s="106" t="s">
        <v>459</v>
      </c>
      <c r="F222" s="99" t="s">
        <v>92</v>
      </c>
      <c r="G222" s="101">
        <v>7</v>
      </c>
      <c r="H222" s="112">
        <v>842424121301</v>
      </c>
      <c r="I222" s="114">
        <v>6.49</v>
      </c>
      <c r="J222" s="114">
        <v>9.99</v>
      </c>
      <c r="K222" s="29">
        <f t="shared" si="1"/>
        <v>0</v>
      </c>
    </row>
    <row r="223" spans="1:11" s="26" customFormat="1" ht="15.75" customHeight="1" x14ac:dyDescent="0.25">
      <c r="A223" s="26" t="b">
        <f t="shared" si="26"/>
        <v>0</v>
      </c>
      <c r="B223" s="27">
        <v>6</v>
      </c>
      <c r="C223" s="73"/>
      <c r="D223" s="105" t="s">
        <v>371</v>
      </c>
      <c r="E223" s="106" t="s">
        <v>460</v>
      </c>
      <c r="F223" s="99" t="s">
        <v>92</v>
      </c>
      <c r="G223" s="101">
        <v>7</v>
      </c>
      <c r="H223" s="112">
        <v>842424121240</v>
      </c>
      <c r="I223" s="114">
        <v>6.49</v>
      </c>
      <c r="J223" s="114">
        <v>9.99</v>
      </c>
      <c r="K223" s="29">
        <f t="shared" si="1"/>
        <v>0</v>
      </c>
    </row>
    <row r="224" spans="1:11" s="26" customFormat="1" ht="15.75" customHeight="1" x14ac:dyDescent="0.25">
      <c r="A224" s="26" t="b">
        <f t="shared" si="26"/>
        <v>0</v>
      </c>
      <c r="B224" s="27">
        <v>6</v>
      </c>
      <c r="C224" s="73"/>
      <c r="D224" s="105" t="s">
        <v>372</v>
      </c>
      <c r="E224" s="106" t="s">
        <v>461</v>
      </c>
      <c r="F224" s="99" t="s">
        <v>92</v>
      </c>
      <c r="G224" s="101">
        <v>7</v>
      </c>
      <c r="H224" s="112">
        <v>842424121295</v>
      </c>
      <c r="I224" s="114">
        <v>6.49</v>
      </c>
      <c r="J224" s="114">
        <v>9.99</v>
      </c>
      <c r="K224" s="29">
        <f t="shared" si="1"/>
        <v>0</v>
      </c>
    </row>
    <row r="225" spans="1:11" s="26" customFormat="1" ht="15.75" customHeight="1" x14ac:dyDescent="0.25">
      <c r="A225" s="26" t="b">
        <f t="shared" si="26"/>
        <v>0</v>
      </c>
      <c r="B225" s="27">
        <v>6</v>
      </c>
      <c r="C225" s="73"/>
      <c r="D225" s="105" t="s">
        <v>373</v>
      </c>
      <c r="E225" s="106" t="s">
        <v>462</v>
      </c>
      <c r="F225" s="99" t="s">
        <v>92</v>
      </c>
      <c r="G225" s="101">
        <v>7</v>
      </c>
      <c r="H225" s="112">
        <v>842424121226</v>
      </c>
      <c r="I225" s="114">
        <v>6.49</v>
      </c>
      <c r="J225" s="114">
        <v>9.99</v>
      </c>
      <c r="K225" s="29">
        <f t="shared" si="1"/>
        <v>0</v>
      </c>
    </row>
    <row r="226" spans="1:11" s="26" customFormat="1" ht="15.75" customHeight="1" x14ac:dyDescent="0.25">
      <c r="A226" s="26" t="b">
        <f t="shared" si="26"/>
        <v>0</v>
      </c>
      <c r="B226" s="27">
        <v>6</v>
      </c>
      <c r="C226" s="73"/>
      <c r="D226" s="105" t="s">
        <v>374</v>
      </c>
      <c r="E226" s="106" t="s">
        <v>463</v>
      </c>
      <c r="F226" s="99" t="s">
        <v>92</v>
      </c>
      <c r="G226" s="101">
        <v>7</v>
      </c>
      <c r="H226" s="112">
        <v>842424121271</v>
      </c>
      <c r="I226" s="114">
        <v>6.49</v>
      </c>
      <c r="J226" s="114">
        <v>9.99</v>
      </c>
      <c r="K226" s="29">
        <f t="shared" si="1"/>
        <v>0</v>
      </c>
    </row>
    <row r="227" spans="1:11" s="26" customFormat="1" ht="15.75" customHeight="1" x14ac:dyDescent="0.25">
      <c r="A227" s="26" t="b">
        <f t="shared" si="26"/>
        <v>0</v>
      </c>
      <c r="B227" s="27">
        <v>6</v>
      </c>
      <c r="C227" s="73"/>
      <c r="D227" s="105" t="s">
        <v>375</v>
      </c>
      <c r="E227" s="106" t="s">
        <v>464</v>
      </c>
      <c r="F227" s="99" t="s">
        <v>92</v>
      </c>
      <c r="G227" s="101">
        <v>7</v>
      </c>
      <c r="H227" s="112">
        <v>842424121257</v>
      </c>
      <c r="I227" s="114">
        <v>6.49</v>
      </c>
      <c r="J227" s="114">
        <v>9.99</v>
      </c>
      <c r="K227" s="29">
        <f t="shared" si="1"/>
        <v>0</v>
      </c>
    </row>
    <row r="228" spans="1:11" s="26" customFormat="1" ht="15.75" customHeight="1" x14ac:dyDescent="0.25">
      <c r="A228" s="26" t="b">
        <f t="shared" si="26"/>
        <v>0</v>
      </c>
      <c r="B228" s="27">
        <v>6</v>
      </c>
      <c r="C228" s="73"/>
      <c r="D228" s="105" t="s">
        <v>376</v>
      </c>
      <c r="E228" s="106" t="s">
        <v>465</v>
      </c>
      <c r="F228" s="99" t="s">
        <v>92</v>
      </c>
      <c r="G228" s="101">
        <v>7</v>
      </c>
      <c r="H228" s="112">
        <v>842424121233</v>
      </c>
      <c r="I228" s="114">
        <v>6.49</v>
      </c>
      <c r="J228" s="114">
        <v>9.99</v>
      </c>
      <c r="K228" s="29">
        <f t="shared" si="1"/>
        <v>0</v>
      </c>
    </row>
    <row r="229" spans="1:11" x14ac:dyDescent="0.25">
      <c r="A229" s="26" t="b">
        <f t="shared" si="26"/>
        <v>0</v>
      </c>
      <c r="B229" s="27">
        <v>6</v>
      </c>
      <c r="C229" s="73"/>
      <c r="D229" s="105" t="s">
        <v>377</v>
      </c>
      <c r="E229" s="106" t="s">
        <v>466</v>
      </c>
      <c r="F229" s="99" t="s">
        <v>92</v>
      </c>
      <c r="G229" s="101">
        <v>7</v>
      </c>
      <c r="H229" s="112">
        <v>842424121318</v>
      </c>
      <c r="I229" s="114">
        <v>6.49</v>
      </c>
      <c r="J229" s="114">
        <v>9.99</v>
      </c>
      <c r="K229" s="29">
        <f t="shared" si="1"/>
        <v>0</v>
      </c>
    </row>
    <row r="230" spans="1:11" x14ac:dyDescent="0.25">
      <c r="A230" s="26"/>
      <c r="B230" s="27"/>
      <c r="C230" s="73"/>
      <c r="D230" s="78" t="s">
        <v>635</v>
      </c>
      <c r="E230" s="78" t="s">
        <v>634</v>
      </c>
      <c r="F230" s="99" t="s">
        <v>92</v>
      </c>
      <c r="G230" s="101">
        <v>7</v>
      </c>
      <c r="H230" s="72">
        <v>842424123510</v>
      </c>
      <c r="I230" s="114">
        <v>6.49</v>
      </c>
      <c r="J230" s="114">
        <v>9.99</v>
      </c>
      <c r="K230" s="29">
        <f t="shared" ref="K230" si="27">I230*C230</f>
        <v>0</v>
      </c>
    </row>
    <row r="231" spans="1:11" x14ac:dyDescent="0.25">
      <c r="A231" s="26" t="b">
        <f t="shared" si="26"/>
        <v>0</v>
      </c>
      <c r="B231" s="27">
        <v>6</v>
      </c>
      <c r="C231" s="73"/>
      <c r="D231" s="105" t="s">
        <v>378</v>
      </c>
      <c r="E231" s="106" t="s">
        <v>467</v>
      </c>
      <c r="F231" s="99" t="s">
        <v>92</v>
      </c>
      <c r="G231" s="101">
        <v>7</v>
      </c>
      <c r="H231" s="112">
        <v>842424121219</v>
      </c>
      <c r="I231" s="114">
        <v>6.49</v>
      </c>
      <c r="J231" s="114">
        <v>9.99</v>
      </c>
      <c r="K231" s="29">
        <f t="shared" si="1"/>
        <v>0</v>
      </c>
    </row>
    <row r="232" spans="1:11" s="26" customFormat="1" ht="15.75" customHeight="1" x14ac:dyDescent="0.25">
      <c r="A232" s="26" t="b">
        <f t="shared" si="26"/>
        <v>0</v>
      </c>
      <c r="B232" s="27">
        <v>6</v>
      </c>
      <c r="C232" s="73"/>
      <c r="D232" s="105" t="s">
        <v>379</v>
      </c>
      <c r="E232" s="106" t="s">
        <v>468</v>
      </c>
      <c r="F232" s="99" t="s">
        <v>92</v>
      </c>
      <c r="G232" s="101">
        <v>7</v>
      </c>
      <c r="H232" s="112">
        <v>842424121264</v>
      </c>
      <c r="I232" s="114">
        <v>6.49</v>
      </c>
      <c r="J232" s="114">
        <v>9.99</v>
      </c>
      <c r="K232" s="29">
        <f t="shared" si="1"/>
        <v>0</v>
      </c>
    </row>
    <row r="233" spans="1:11" s="26" customFormat="1" ht="15.75" customHeight="1" x14ac:dyDescent="0.25">
      <c r="A233" s="26" t="b">
        <f t="shared" si="26"/>
        <v>0</v>
      </c>
      <c r="B233" s="27">
        <v>6</v>
      </c>
      <c r="C233" s="73"/>
      <c r="D233" s="105" t="s">
        <v>380</v>
      </c>
      <c r="E233" s="106" t="s">
        <v>469</v>
      </c>
      <c r="F233" s="99" t="s">
        <v>92</v>
      </c>
      <c r="G233" s="101">
        <v>7</v>
      </c>
      <c r="H233" s="112">
        <v>842424121288</v>
      </c>
      <c r="I233" s="114">
        <v>6.49</v>
      </c>
      <c r="J233" s="114">
        <v>9.99</v>
      </c>
      <c r="K233" s="29">
        <f t="shared" si="1"/>
        <v>0</v>
      </c>
    </row>
    <row r="234" spans="1:11" s="26" customFormat="1" ht="15.75" customHeight="1" x14ac:dyDescent="0.25">
      <c r="A234" s="26" t="b">
        <f t="shared" si="26"/>
        <v>0</v>
      </c>
      <c r="B234" s="27">
        <v>6</v>
      </c>
      <c r="C234" s="73"/>
      <c r="D234" s="90" t="s">
        <v>134</v>
      </c>
      <c r="E234" s="80" t="s">
        <v>135</v>
      </c>
      <c r="F234" s="92" t="s">
        <v>92</v>
      </c>
      <c r="G234" s="94">
        <v>8</v>
      </c>
      <c r="H234" s="95">
        <v>842424116222</v>
      </c>
      <c r="I234" s="114">
        <v>6.49</v>
      </c>
      <c r="J234" s="114">
        <v>9.99</v>
      </c>
      <c r="K234" s="29">
        <f t="shared" si="1"/>
        <v>0</v>
      </c>
    </row>
    <row r="235" spans="1:11" s="26" customFormat="1" ht="15.75" customHeight="1" x14ac:dyDescent="0.25">
      <c r="A235" s="26" t="b">
        <f t="shared" si="26"/>
        <v>0</v>
      </c>
      <c r="B235" s="27">
        <v>6</v>
      </c>
      <c r="C235" s="73"/>
      <c r="D235" s="90" t="s">
        <v>136</v>
      </c>
      <c r="E235" s="80" t="s">
        <v>137</v>
      </c>
      <c r="F235" s="92" t="s">
        <v>92</v>
      </c>
      <c r="G235" s="94">
        <v>8</v>
      </c>
      <c r="H235" s="95">
        <v>842424115041</v>
      </c>
      <c r="I235" s="114">
        <v>6.49</v>
      </c>
      <c r="J235" s="114">
        <v>9.99</v>
      </c>
      <c r="K235" s="29">
        <f t="shared" si="1"/>
        <v>0</v>
      </c>
    </row>
    <row r="236" spans="1:11" s="26" customFormat="1" ht="15.75" customHeight="1" x14ac:dyDescent="0.25">
      <c r="A236" s="26" t="b">
        <f t="shared" si="26"/>
        <v>0</v>
      </c>
      <c r="B236" s="27">
        <v>6</v>
      </c>
      <c r="C236" s="73"/>
      <c r="D236" s="90" t="s">
        <v>138</v>
      </c>
      <c r="E236" s="80" t="s">
        <v>139</v>
      </c>
      <c r="F236" s="92" t="s">
        <v>92</v>
      </c>
      <c r="G236" s="94">
        <v>8</v>
      </c>
      <c r="H236" s="95">
        <v>842424114990</v>
      </c>
      <c r="I236" s="114">
        <v>6.49</v>
      </c>
      <c r="J236" s="114">
        <v>9.99</v>
      </c>
      <c r="K236" s="29">
        <f t="shared" si="1"/>
        <v>0</v>
      </c>
    </row>
    <row r="237" spans="1:11" s="26" customFormat="1" ht="15.75" customHeight="1" x14ac:dyDescent="0.25">
      <c r="A237" s="26" t="b">
        <f t="shared" si="26"/>
        <v>0</v>
      </c>
      <c r="B237" s="27">
        <v>6</v>
      </c>
      <c r="C237" s="73"/>
      <c r="D237" s="90" t="s">
        <v>140</v>
      </c>
      <c r="E237" s="80" t="s">
        <v>141</v>
      </c>
      <c r="F237" s="92" t="s">
        <v>92</v>
      </c>
      <c r="G237" s="94">
        <v>8</v>
      </c>
      <c r="H237" s="95">
        <v>842424115034</v>
      </c>
      <c r="I237" s="114">
        <v>6.49</v>
      </c>
      <c r="J237" s="114">
        <v>9.99</v>
      </c>
      <c r="K237" s="29">
        <f t="shared" si="1"/>
        <v>0</v>
      </c>
    </row>
    <row r="238" spans="1:11" s="26" customFormat="1" ht="15.75" customHeight="1" x14ac:dyDescent="0.25">
      <c r="B238" s="27"/>
      <c r="C238" s="73"/>
      <c r="D238" s="115" t="s">
        <v>493</v>
      </c>
      <c r="E238" s="123" t="s">
        <v>494</v>
      </c>
      <c r="F238" s="116" t="s">
        <v>92</v>
      </c>
      <c r="G238" s="124">
        <v>8</v>
      </c>
      <c r="H238" s="125">
        <v>842424121691</v>
      </c>
      <c r="I238" s="114">
        <v>6.49</v>
      </c>
      <c r="J238" s="114">
        <v>9.99</v>
      </c>
      <c r="K238" s="29">
        <f t="shared" ref="K238:K247" si="28">I238*C238</f>
        <v>0</v>
      </c>
    </row>
    <row r="239" spans="1:11" s="26" customFormat="1" ht="15.75" customHeight="1" x14ac:dyDescent="0.25">
      <c r="A239" s="26" t="b">
        <f t="shared" si="26"/>
        <v>0</v>
      </c>
      <c r="B239" s="27">
        <v>6</v>
      </c>
      <c r="C239" s="73"/>
      <c r="D239" s="90" t="s">
        <v>142</v>
      </c>
      <c r="E239" s="80" t="s">
        <v>143</v>
      </c>
      <c r="F239" s="92" t="s">
        <v>92</v>
      </c>
      <c r="G239" s="94">
        <v>8</v>
      </c>
      <c r="H239" s="95">
        <v>842424114983</v>
      </c>
      <c r="I239" s="114">
        <v>6.49</v>
      </c>
      <c r="J239" s="114">
        <v>9.99</v>
      </c>
      <c r="K239" s="29">
        <f t="shared" si="28"/>
        <v>0</v>
      </c>
    </row>
    <row r="240" spans="1:11" s="26" customFormat="1" ht="15.75" customHeight="1" x14ac:dyDescent="0.25">
      <c r="A240" s="26" t="b">
        <f t="shared" si="26"/>
        <v>0</v>
      </c>
      <c r="B240" s="27">
        <v>6</v>
      </c>
      <c r="C240" s="73"/>
      <c r="D240" s="90" t="s">
        <v>144</v>
      </c>
      <c r="E240" s="80" t="s">
        <v>145</v>
      </c>
      <c r="F240" s="92" t="s">
        <v>92</v>
      </c>
      <c r="G240" s="94">
        <v>8</v>
      </c>
      <c r="H240" s="95">
        <v>842424114976</v>
      </c>
      <c r="I240" s="114">
        <v>6.49</v>
      </c>
      <c r="J240" s="114">
        <v>9.99</v>
      </c>
      <c r="K240" s="29">
        <f t="shared" si="28"/>
        <v>0</v>
      </c>
    </row>
    <row r="241" spans="1:11" x14ac:dyDescent="0.25">
      <c r="A241" s="26" t="b">
        <f t="shared" si="26"/>
        <v>0</v>
      </c>
      <c r="B241" s="27">
        <v>6</v>
      </c>
      <c r="C241" s="73"/>
      <c r="D241" s="90" t="s">
        <v>146</v>
      </c>
      <c r="E241" s="80" t="s">
        <v>147</v>
      </c>
      <c r="F241" s="92" t="s">
        <v>92</v>
      </c>
      <c r="G241" s="94">
        <v>8</v>
      </c>
      <c r="H241" s="95">
        <v>842424115058</v>
      </c>
      <c r="I241" s="114">
        <v>6.49</v>
      </c>
      <c r="J241" s="114">
        <v>9.99</v>
      </c>
      <c r="K241" s="29">
        <f t="shared" si="28"/>
        <v>0</v>
      </c>
    </row>
    <row r="242" spans="1:11" x14ac:dyDescent="0.25">
      <c r="A242" s="26" t="b">
        <f t="shared" si="26"/>
        <v>0</v>
      </c>
      <c r="B242" s="27">
        <v>6</v>
      </c>
      <c r="C242" s="73"/>
      <c r="D242" s="90" t="s">
        <v>381</v>
      </c>
      <c r="E242" s="78" t="s">
        <v>382</v>
      </c>
      <c r="F242" s="92" t="s">
        <v>92</v>
      </c>
      <c r="G242" s="94">
        <v>8</v>
      </c>
      <c r="H242" s="72">
        <v>842424119025</v>
      </c>
      <c r="I242" s="114">
        <v>6.49</v>
      </c>
      <c r="J242" s="114">
        <v>9.99</v>
      </c>
      <c r="K242" s="29">
        <f t="shared" si="28"/>
        <v>0</v>
      </c>
    </row>
    <row r="243" spans="1:11" s="26" customFormat="1" ht="15.75" customHeight="1" x14ac:dyDescent="0.25">
      <c r="A243" s="26" t="b">
        <f t="shared" si="26"/>
        <v>0</v>
      </c>
      <c r="B243" s="27">
        <v>6</v>
      </c>
      <c r="C243" s="73"/>
      <c r="D243" s="90" t="s">
        <v>148</v>
      </c>
      <c r="E243" s="80" t="s">
        <v>149</v>
      </c>
      <c r="F243" s="92" t="s">
        <v>92</v>
      </c>
      <c r="G243" s="94">
        <v>8</v>
      </c>
      <c r="H243" s="95">
        <v>842424114969</v>
      </c>
      <c r="I243" s="114">
        <v>6.49</v>
      </c>
      <c r="J243" s="114">
        <v>9.99</v>
      </c>
      <c r="K243" s="29">
        <f t="shared" si="28"/>
        <v>0</v>
      </c>
    </row>
    <row r="244" spans="1:11" s="26" customFormat="1" ht="15.75" customHeight="1" x14ac:dyDescent="0.25">
      <c r="A244" s="26" t="b">
        <f t="shared" si="26"/>
        <v>0</v>
      </c>
      <c r="B244" s="27">
        <v>6</v>
      </c>
      <c r="C244" s="73"/>
      <c r="D244" s="90" t="s">
        <v>150</v>
      </c>
      <c r="E244" s="80" t="s">
        <v>151</v>
      </c>
      <c r="F244" s="92" t="s">
        <v>92</v>
      </c>
      <c r="G244" s="94">
        <v>8</v>
      </c>
      <c r="H244" s="95">
        <v>842424115010</v>
      </c>
      <c r="I244" s="114">
        <v>6.49</v>
      </c>
      <c r="J244" s="114">
        <v>9.99</v>
      </c>
      <c r="K244" s="29">
        <f t="shared" si="28"/>
        <v>0</v>
      </c>
    </row>
    <row r="245" spans="1:11" s="26" customFormat="1" ht="15.75" customHeight="1" x14ac:dyDescent="0.25">
      <c r="A245" s="26" t="b">
        <f t="shared" si="26"/>
        <v>0</v>
      </c>
      <c r="B245" s="27">
        <v>6</v>
      </c>
      <c r="C245" s="73"/>
      <c r="D245" s="90" t="s">
        <v>152</v>
      </c>
      <c r="E245" s="80" t="s">
        <v>153</v>
      </c>
      <c r="F245" s="92" t="s">
        <v>92</v>
      </c>
      <c r="G245" s="94">
        <v>8</v>
      </c>
      <c r="H245" s="95">
        <v>842424115003</v>
      </c>
      <c r="I245" s="114">
        <v>6.49</v>
      </c>
      <c r="J245" s="114">
        <v>9.99</v>
      </c>
      <c r="K245" s="29">
        <f t="shared" si="28"/>
        <v>0</v>
      </c>
    </row>
    <row r="246" spans="1:11" s="26" customFormat="1" ht="15.75" customHeight="1" x14ac:dyDescent="0.25">
      <c r="A246" s="26" t="b">
        <f t="shared" si="26"/>
        <v>0</v>
      </c>
      <c r="B246" s="27">
        <v>6</v>
      </c>
      <c r="C246" s="73"/>
      <c r="D246" s="90" t="s">
        <v>154</v>
      </c>
      <c r="E246" s="80" t="s">
        <v>155</v>
      </c>
      <c r="F246" s="92" t="s">
        <v>92</v>
      </c>
      <c r="G246" s="94">
        <v>8</v>
      </c>
      <c r="H246" s="95">
        <v>842424115027</v>
      </c>
      <c r="I246" s="114">
        <v>6.49</v>
      </c>
      <c r="J246" s="114">
        <v>9.99</v>
      </c>
      <c r="K246" s="29">
        <f t="shared" si="28"/>
        <v>0</v>
      </c>
    </row>
    <row r="247" spans="1:11" s="26" customFormat="1" ht="15.75" customHeight="1" x14ac:dyDescent="0.25">
      <c r="B247" s="27"/>
      <c r="C247" s="73"/>
      <c r="D247" s="115" t="s">
        <v>495</v>
      </c>
      <c r="E247" s="123" t="s">
        <v>496</v>
      </c>
      <c r="F247" s="116" t="s">
        <v>92</v>
      </c>
      <c r="G247" s="124">
        <v>8</v>
      </c>
      <c r="H247" s="125">
        <v>842424121561</v>
      </c>
      <c r="I247" s="114">
        <v>6.49</v>
      </c>
      <c r="J247" s="114">
        <v>9.99</v>
      </c>
      <c r="K247" s="29">
        <f t="shared" si="28"/>
        <v>0</v>
      </c>
    </row>
    <row r="248" spans="1:11" s="26" customFormat="1" ht="15.75" customHeight="1" x14ac:dyDescent="0.25">
      <c r="A248" s="26" t="b">
        <f t="shared" si="26"/>
        <v>0</v>
      </c>
      <c r="B248" s="27">
        <v>6</v>
      </c>
      <c r="C248" s="73"/>
      <c r="D248" s="90" t="s">
        <v>70</v>
      </c>
      <c r="E248" s="80" t="s">
        <v>383</v>
      </c>
      <c r="F248" s="92" t="s">
        <v>92</v>
      </c>
      <c r="G248" s="94">
        <v>9</v>
      </c>
      <c r="H248" s="95">
        <v>842424109675</v>
      </c>
      <c r="I248" s="114">
        <v>6.49</v>
      </c>
      <c r="J248" s="114">
        <v>9.99</v>
      </c>
      <c r="K248" s="29">
        <f t="shared" si="1"/>
        <v>0</v>
      </c>
    </row>
    <row r="249" spans="1:11" s="26" customFormat="1" ht="15.75" customHeight="1" x14ac:dyDescent="0.25">
      <c r="A249" s="26" t="b">
        <f t="shared" si="26"/>
        <v>0</v>
      </c>
      <c r="B249" s="27">
        <v>6</v>
      </c>
      <c r="C249" s="73"/>
      <c r="D249" s="97" t="s">
        <v>64</v>
      </c>
      <c r="E249" s="80" t="s">
        <v>384</v>
      </c>
      <c r="F249" s="92" t="s">
        <v>92</v>
      </c>
      <c r="G249" s="94">
        <v>9</v>
      </c>
      <c r="H249" s="95">
        <v>842424109613</v>
      </c>
      <c r="I249" s="114">
        <v>6.49</v>
      </c>
      <c r="J249" s="114">
        <v>9.99</v>
      </c>
      <c r="K249" s="29">
        <f t="shared" si="1"/>
        <v>0</v>
      </c>
    </row>
    <row r="250" spans="1:11" s="26" customFormat="1" ht="15.75" customHeight="1" x14ac:dyDescent="0.25">
      <c r="A250" s="26" t="b">
        <f t="shared" si="26"/>
        <v>0</v>
      </c>
      <c r="B250" s="27">
        <v>6</v>
      </c>
      <c r="C250" s="73"/>
      <c r="D250" s="90" t="s">
        <v>68</v>
      </c>
      <c r="E250" s="80" t="s">
        <v>385</v>
      </c>
      <c r="F250" s="92" t="s">
        <v>92</v>
      </c>
      <c r="G250" s="94">
        <v>9</v>
      </c>
      <c r="H250" s="95">
        <v>842424109651</v>
      </c>
      <c r="I250" s="114">
        <v>6.49</v>
      </c>
      <c r="J250" s="114">
        <v>9.99</v>
      </c>
      <c r="K250" s="29">
        <f t="shared" si="1"/>
        <v>0</v>
      </c>
    </row>
    <row r="251" spans="1:11" s="26" customFormat="1" ht="15.75" customHeight="1" x14ac:dyDescent="0.25">
      <c r="B251" s="27"/>
      <c r="C251" s="73"/>
      <c r="D251" s="115" t="s">
        <v>609</v>
      </c>
      <c r="E251" s="123" t="s">
        <v>610</v>
      </c>
      <c r="F251" s="116" t="s">
        <v>92</v>
      </c>
      <c r="G251" s="124">
        <v>9</v>
      </c>
      <c r="H251" s="125">
        <v>842424120809</v>
      </c>
      <c r="I251" s="114">
        <v>6.49</v>
      </c>
      <c r="J251" s="114">
        <v>9.99</v>
      </c>
      <c r="K251" s="29">
        <f t="shared" ref="K251:K252" si="29">I251*C251</f>
        <v>0</v>
      </c>
    </row>
    <row r="252" spans="1:11" s="26" customFormat="1" ht="15.75" customHeight="1" x14ac:dyDescent="0.25">
      <c r="B252" s="27"/>
      <c r="C252" s="73"/>
      <c r="D252" s="115" t="s">
        <v>501</v>
      </c>
      <c r="E252" s="123" t="s">
        <v>520</v>
      </c>
      <c r="F252" s="116" t="s">
        <v>92</v>
      </c>
      <c r="G252" s="124">
        <v>9</v>
      </c>
      <c r="H252" s="125">
        <v>842424121707</v>
      </c>
      <c r="I252" s="114">
        <v>6.49</v>
      </c>
      <c r="J252" s="114">
        <v>9.99</v>
      </c>
      <c r="K252" s="29">
        <f t="shared" si="29"/>
        <v>0</v>
      </c>
    </row>
    <row r="253" spans="1:11" s="26" customFormat="1" ht="15.75" customHeight="1" x14ac:dyDescent="0.25">
      <c r="A253" s="26" t="b">
        <f t="shared" si="26"/>
        <v>0</v>
      </c>
      <c r="B253" s="27">
        <v>6</v>
      </c>
      <c r="C253" s="73"/>
      <c r="D253" s="97" t="s">
        <v>65</v>
      </c>
      <c r="E253" s="80" t="s">
        <v>386</v>
      </c>
      <c r="F253" s="92" t="s">
        <v>92</v>
      </c>
      <c r="G253" s="94">
        <v>9</v>
      </c>
      <c r="H253" s="95">
        <v>842424109620</v>
      </c>
      <c r="I253" s="114">
        <v>6.49</v>
      </c>
      <c r="J253" s="114">
        <v>9.99</v>
      </c>
      <c r="K253" s="29">
        <f t="shared" si="1"/>
        <v>0</v>
      </c>
    </row>
    <row r="254" spans="1:11" s="26" customFormat="1" ht="15.75" customHeight="1" x14ac:dyDescent="0.25">
      <c r="A254" s="26" t="b">
        <f t="shared" si="26"/>
        <v>0</v>
      </c>
      <c r="B254" s="27">
        <v>6</v>
      </c>
      <c r="C254" s="73"/>
      <c r="D254" s="97" t="s">
        <v>72</v>
      </c>
      <c r="E254" s="80" t="s">
        <v>387</v>
      </c>
      <c r="F254" s="92" t="s">
        <v>92</v>
      </c>
      <c r="G254" s="94">
        <v>9</v>
      </c>
      <c r="H254" s="95">
        <v>842424109699</v>
      </c>
      <c r="I254" s="114">
        <v>6.49</v>
      </c>
      <c r="J254" s="114">
        <v>9.99</v>
      </c>
      <c r="K254" s="29">
        <f t="shared" si="1"/>
        <v>0</v>
      </c>
    </row>
    <row r="255" spans="1:11" s="26" customFormat="1" ht="15.75" customHeight="1" x14ac:dyDescent="0.25">
      <c r="B255" s="27"/>
      <c r="C255" s="73"/>
      <c r="D255" s="122" t="s">
        <v>512</v>
      </c>
      <c r="E255" s="123" t="s">
        <v>521</v>
      </c>
      <c r="F255" s="116" t="s">
        <v>92</v>
      </c>
      <c r="G255" s="124">
        <v>9</v>
      </c>
      <c r="H255" s="125">
        <v>842424121776</v>
      </c>
      <c r="I255" s="114">
        <v>6.49</v>
      </c>
      <c r="J255" s="114">
        <v>9.99</v>
      </c>
      <c r="K255" s="29">
        <f t="shared" ref="K255:K259" si="30">I255*C255</f>
        <v>0</v>
      </c>
    </row>
    <row r="256" spans="1:11" s="26" customFormat="1" ht="15.75" customHeight="1" x14ac:dyDescent="0.25">
      <c r="A256" s="26" t="b">
        <f t="shared" si="26"/>
        <v>0</v>
      </c>
      <c r="B256" s="27">
        <v>6</v>
      </c>
      <c r="C256" s="73"/>
      <c r="D256" s="90" t="s">
        <v>71</v>
      </c>
      <c r="E256" s="80" t="s">
        <v>388</v>
      </c>
      <c r="F256" s="92" t="s">
        <v>92</v>
      </c>
      <c r="G256" s="94">
        <v>9</v>
      </c>
      <c r="H256" s="95">
        <v>842424109682</v>
      </c>
      <c r="I256" s="114">
        <v>6.49</v>
      </c>
      <c r="J256" s="114">
        <v>9.99</v>
      </c>
      <c r="K256" s="29">
        <f t="shared" si="30"/>
        <v>0</v>
      </c>
    </row>
    <row r="257" spans="1:12" s="26" customFormat="1" ht="15.75" customHeight="1" x14ac:dyDescent="0.25">
      <c r="A257" s="26" t="b">
        <f t="shared" si="26"/>
        <v>0</v>
      </c>
      <c r="B257" s="27">
        <v>6</v>
      </c>
      <c r="C257" s="73"/>
      <c r="D257" s="90" t="s">
        <v>69</v>
      </c>
      <c r="E257" s="80" t="s">
        <v>389</v>
      </c>
      <c r="F257" s="92" t="s">
        <v>92</v>
      </c>
      <c r="G257" s="94">
        <v>9</v>
      </c>
      <c r="H257" s="95">
        <v>842424109668</v>
      </c>
      <c r="I257" s="114">
        <v>6.49</v>
      </c>
      <c r="J257" s="114">
        <v>9.99</v>
      </c>
      <c r="K257" s="29">
        <f t="shared" si="30"/>
        <v>0</v>
      </c>
    </row>
    <row r="258" spans="1:12" s="26" customFormat="1" ht="15.75" customHeight="1" x14ac:dyDescent="0.25">
      <c r="A258" s="26" t="b">
        <f t="shared" si="26"/>
        <v>0</v>
      </c>
      <c r="B258" s="27">
        <v>6</v>
      </c>
      <c r="C258" s="73"/>
      <c r="D258" s="90" t="s">
        <v>67</v>
      </c>
      <c r="E258" s="80" t="s">
        <v>390</v>
      </c>
      <c r="F258" s="92" t="s">
        <v>92</v>
      </c>
      <c r="G258" s="94">
        <v>9</v>
      </c>
      <c r="H258" s="95">
        <v>842424109644</v>
      </c>
      <c r="I258" s="114">
        <v>6.49</v>
      </c>
      <c r="J258" s="114">
        <v>9.99</v>
      </c>
      <c r="K258" s="29">
        <f t="shared" si="30"/>
        <v>0</v>
      </c>
    </row>
    <row r="259" spans="1:12" s="26" customFormat="1" ht="15.75" customHeight="1" x14ac:dyDescent="0.25">
      <c r="B259" s="27"/>
      <c r="C259" s="73"/>
      <c r="D259" s="115" t="s">
        <v>513</v>
      </c>
      <c r="E259" s="123" t="s">
        <v>569</v>
      </c>
      <c r="F259" s="116" t="s">
        <v>92</v>
      </c>
      <c r="G259" s="124">
        <v>9</v>
      </c>
      <c r="H259" s="125">
        <v>842424121578</v>
      </c>
      <c r="I259" s="114">
        <v>6.49</v>
      </c>
      <c r="J259" s="114">
        <v>9.99</v>
      </c>
      <c r="K259" s="29">
        <f t="shared" si="30"/>
        <v>0</v>
      </c>
    </row>
    <row r="260" spans="1:12" s="26" customFormat="1" ht="15.75" customHeight="1" x14ac:dyDescent="0.25">
      <c r="A260" s="26" t="b">
        <f t="shared" si="26"/>
        <v>0</v>
      </c>
      <c r="B260" s="27">
        <v>6</v>
      </c>
      <c r="C260" s="73"/>
      <c r="D260" s="90" t="s">
        <v>73</v>
      </c>
      <c r="E260" s="80" t="s">
        <v>391</v>
      </c>
      <c r="F260" s="92" t="s">
        <v>92</v>
      </c>
      <c r="G260" s="94">
        <v>9</v>
      </c>
      <c r="H260" s="95">
        <v>842424109705</v>
      </c>
      <c r="I260" s="114">
        <v>6.49</v>
      </c>
      <c r="J260" s="114">
        <v>9.99</v>
      </c>
      <c r="K260" s="29">
        <f t="shared" si="1"/>
        <v>0</v>
      </c>
    </row>
    <row r="261" spans="1:12" s="26" customFormat="1" ht="15.75" customHeight="1" x14ac:dyDescent="0.25">
      <c r="A261" s="26" t="b">
        <f t="shared" si="26"/>
        <v>0</v>
      </c>
      <c r="B261" s="27">
        <v>6</v>
      </c>
      <c r="C261" s="73"/>
      <c r="D261" s="90" t="s">
        <v>66</v>
      </c>
      <c r="E261" s="80" t="s">
        <v>392</v>
      </c>
      <c r="F261" s="92" t="s">
        <v>92</v>
      </c>
      <c r="G261" s="94">
        <v>9</v>
      </c>
      <c r="H261" s="95">
        <v>842424109637</v>
      </c>
      <c r="I261" s="114">
        <v>6.49</v>
      </c>
      <c r="J261" s="114">
        <v>9.99</v>
      </c>
      <c r="K261" s="29">
        <f t="shared" si="1"/>
        <v>0</v>
      </c>
    </row>
    <row r="262" spans="1:12" s="26" customFormat="1" ht="15.75" customHeight="1" x14ac:dyDescent="0.25">
      <c r="A262" s="26" t="b">
        <f t="shared" si="26"/>
        <v>0</v>
      </c>
      <c r="B262" s="27">
        <v>6</v>
      </c>
      <c r="C262" s="73"/>
      <c r="D262" s="90" t="s">
        <v>393</v>
      </c>
      <c r="E262" s="91" t="s">
        <v>394</v>
      </c>
      <c r="F262" s="92" t="s">
        <v>92</v>
      </c>
      <c r="G262" s="77">
        <v>7</v>
      </c>
      <c r="H262" s="93">
        <v>842424118745</v>
      </c>
      <c r="I262" s="114">
        <v>6.49</v>
      </c>
      <c r="J262" s="114">
        <v>9.99</v>
      </c>
      <c r="K262" s="29">
        <f t="shared" si="1"/>
        <v>0</v>
      </c>
    </row>
    <row r="263" spans="1:12" s="26" customFormat="1" ht="15.75" customHeight="1" x14ac:dyDescent="0.25">
      <c r="A263" s="26" t="b">
        <f t="shared" si="26"/>
        <v>0</v>
      </c>
      <c r="B263" s="27">
        <v>6</v>
      </c>
      <c r="C263" s="73"/>
      <c r="D263" s="97" t="s">
        <v>395</v>
      </c>
      <c r="E263" s="91" t="s">
        <v>396</v>
      </c>
      <c r="F263" s="92" t="s">
        <v>92</v>
      </c>
      <c r="G263" s="77">
        <v>7</v>
      </c>
      <c r="H263" s="93">
        <v>842424118752</v>
      </c>
      <c r="I263" s="114">
        <v>6.49</v>
      </c>
      <c r="J263" s="114">
        <v>9.99</v>
      </c>
      <c r="K263" s="29">
        <f t="shared" si="1"/>
        <v>0</v>
      </c>
    </row>
    <row r="264" spans="1:12" s="26" customFormat="1" ht="15.75" customHeight="1" x14ac:dyDescent="0.25">
      <c r="A264" s="26" t="b">
        <f t="shared" si="26"/>
        <v>0</v>
      </c>
      <c r="B264" s="27">
        <v>6</v>
      </c>
      <c r="C264" s="73"/>
      <c r="D264" s="90" t="s">
        <v>397</v>
      </c>
      <c r="E264" s="91" t="s">
        <v>398</v>
      </c>
      <c r="F264" s="92" t="s">
        <v>92</v>
      </c>
      <c r="G264" s="77">
        <v>7</v>
      </c>
      <c r="H264" s="93">
        <v>842424118769</v>
      </c>
      <c r="I264" s="114">
        <v>6.49</v>
      </c>
      <c r="J264" s="114">
        <v>9.99</v>
      </c>
      <c r="K264" s="29">
        <f t="shared" si="1"/>
        <v>0</v>
      </c>
    </row>
    <row r="265" spans="1:12" s="26" customFormat="1" ht="15.75" customHeight="1" x14ac:dyDescent="0.25">
      <c r="B265" s="27"/>
      <c r="C265" s="73"/>
      <c r="D265" s="115" t="s">
        <v>611</v>
      </c>
      <c r="E265" s="115" t="s">
        <v>612</v>
      </c>
      <c r="F265" s="116" t="s">
        <v>92</v>
      </c>
      <c r="G265" s="117">
        <v>7</v>
      </c>
      <c r="H265" s="118">
        <v>842424120717</v>
      </c>
      <c r="I265" s="114">
        <v>6.49</v>
      </c>
      <c r="J265" s="114">
        <v>9.99</v>
      </c>
      <c r="K265" s="29">
        <f t="shared" ref="K265:K273" si="31">I265*C265</f>
        <v>0</v>
      </c>
    </row>
    <row r="266" spans="1:12" s="26" customFormat="1" ht="15.75" customHeight="1" x14ac:dyDescent="0.25">
      <c r="B266" s="27"/>
      <c r="C266" s="73"/>
      <c r="D266" s="115" t="s">
        <v>497</v>
      </c>
      <c r="E266" s="128" t="s">
        <v>498</v>
      </c>
      <c r="F266" s="116" t="s">
        <v>92</v>
      </c>
      <c r="G266" s="117">
        <v>7</v>
      </c>
      <c r="H266" s="118">
        <v>842424123046</v>
      </c>
      <c r="I266" s="114">
        <v>6.49</v>
      </c>
      <c r="J266" s="114">
        <v>9.99</v>
      </c>
      <c r="K266" s="29">
        <f t="shared" si="31"/>
        <v>0</v>
      </c>
    </row>
    <row r="267" spans="1:12" s="26" customFormat="1" ht="15.75" customHeight="1" x14ac:dyDescent="0.25">
      <c r="A267" s="26" t="b">
        <f t="shared" si="26"/>
        <v>0</v>
      </c>
      <c r="B267" s="27">
        <v>6</v>
      </c>
      <c r="C267" s="73"/>
      <c r="D267" s="97" t="s">
        <v>399</v>
      </c>
      <c r="E267" s="91" t="s">
        <v>400</v>
      </c>
      <c r="F267" s="92" t="s">
        <v>92</v>
      </c>
      <c r="G267" s="77">
        <v>7</v>
      </c>
      <c r="H267" s="93">
        <v>842424118776</v>
      </c>
      <c r="I267" s="114">
        <v>6.49</v>
      </c>
      <c r="J267" s="114">
        <v>9.99</v>
      </c>
      <c r="K267" s="29">
        <f t="shared" si="31"/>
        <v>0</v>
      </c>
    </row>
    <row r="268" spans="1:12" s="26" customFormat="1" ht="15.75" customHeight="1" x14ac:dyDescent="0.25">
      <c r="A268" s="26" t="b">
        <f t="shared" si="26"/>
        <v>0</v>
      </c>
      <c r="B268" s="27">
        <v>6</v>
      </c>
      <c r="C268" s="73"/>
      <c r="D268" s="97" t="s">
        <v>401</v>
      </c>
      <c r="E268" s="91" t="s">
        <v>402</v>
      </c>
      <c r="F268" s="92" t="s">
        <v>92</v>
      </c>
      <c r="G268" s="77">
        <v>7</v>
      </c>
      <c r="H268" s="93">
        <v>842424118783</v>
      </c>
      <c r="I268" s="114">
        <v>6.49</v>
      </c>
      <c r="J268" s="114">
        <v>9.99</v>
      </c>
      <c r="K268" s="29">
        <f t="shared" si="31"/>
        <v>0</v>
      </c>
      <c r="L268" s="27"/>
    </row>
    <row r="269" spans="1:12" s="26" customFormat="1" ht="15.75" customHeight="1" x14ac:dyDescent="0.25">
      <c r="A269" s="26" t="b">
        <f t="shared" si="26"/>
        <v>0</v>
      </c>
      <c r="B269" s="27">
        <v>6</v>
      </c>
      <c r="C269" s="73"/>
      <c r="D269" s="90" t="s">
        <v>403</v>
      </c>
      <c r="E269" s="91" t="s">
        <v>404</v>
      </c>
      <c r="F269" s="92" t="s">
        <v>92</v>
      </c>
      <c r="G269" s="77">
        <v>7</v>
      </c>
      <c r="H269" s="93">
        <v>842424118790</v>
      </c>
      <c r="I269" s="114">
        <v>6.49</v>
      </c>
      <c r="J269" s="114">
        <v>9.99</v>
      </c>
      <c r="K269" s="29">
        <f t="shared" si="31"/>
        <v>0</v>
      </c>
      <c r="L269" s="27"/>
    </row>
    <row r="270" spans="1:12" s="26" customFormat="1" ht="15.75" customHeight="1" x14ac:dyDescent="0.25">
      <c r="A270" s="26" t="b">
        <f t="shared" si="26"/>
        <v>0</v>
      </c>
      <c r="B270" s="27">
        <v>6</v>
      </c>
      <c r="C270" s="73"/>
      <c r="D270" s="90" t="s">
        <v>405</v>
      </c>
      <c r="E270" s="91" t="s">
        <v>406</v>
      </c>
      <c r="F270" s="92" t="s">
        <v>92</v>
      </c>
      <c r="G270" s="77">
        <v>7</v>
      </c>
      <c r="H270" s="93">
        <v>842424118806</v>
      </c>
      <c r="I270" s="114">
        <v>6.49</v>
      </c>
      <c r="J270" s="114">
        <v>9.99</v>
      </c>
      <c r="K270" s="29">
        <f t="shared" si="31"/>
        <v>0</v>
      </c>
      <c r="L270" s="27"/>
    </row>
    <row r="271" spans="1:12" s="26" customFormat="1" ht="15.75" customHeight="1" x14ac:dyDescent="0.25">
      <c r="B271" s="27"/>
      <c r="C271" s="73"/>
      <c r="D271" s="115" t="s">
        <v>499</v>
      </c>
      <c r="E271" s="115" t="s">
        <v>570</v>
      </c>
      <c r="F271" s="116" t="s">
        <v>92</v>
      </c>
      <c r="G271" s="117">
        <v>7</v>
      </c>
      <c r="H271" s="118">
        <v>842424121905</v>
      </c>
      <c r="I271" s="114">
        <v>6.49</v>
      </c>
      <c r="J271" s="114">
        <v>9.99</v>
      </c>
      <c r="K271" s="29">
        <f t="shared" si="31"/>
        <v>0</v>
      </c>
      <c r="L271" s="27"/>
    </row>
    <row r="272" spans="1:12" s="26" customFormat="1" ht="15.75" customHeight="1" x14ac:dyDescent="0.25">
      <c r="A272" s="26" t="b">
        <f t="shared" si="26"/>
        <v>0</v>
      </c>
      <c r="B272" s="27">
        <v>6</v>
      </c>
      <c r="C272" s="73"/>
      <c r="D272" s="90" t="s">
        <v>407</v>
      </c>
      <c r="E272" s="91" t="s">
        <v>408</v>
      </c>
      <c r="F272" s="92" t="s">
        <v>92</v>
      </c>
      <c r="G272" s="77">
        <v>7</v>
      </c>
      <c r="H272" s="93">
        <v>842424118813</v>
      </c>
      <c r="I272" s="114">
        <v>6.49</v>
      </c>
      <c r="J272" s="114">
        <v>9.99</v>
      </c>
      <c r="K272" s="29">
        <f t="shared" si="31"/>
        <v>0</v>
      </c>
      <c r="L272" s="27"/>
    </row>
    <row r="273" spans="1:12" s="26" customFormat="1" ht="15.75" customHeight="1" x14ac:dyDescent="0.25">
      <c r="B273" s="27"/>
      <c r="C273" s="73"/>
      <c r="D273" s="115" t="s">
        <v>500</v>
      </c>
      <c r="E273" s="115" t="s">
        <v>571</v>
      </c>
      <c r="F273" s="116" t="s">
        <v>92</v>
      </c>
      <c r="G273" s="117">
        <v>7</v>
      </c>
      <c r="H273" s="118">
        <v>842424121585</v>
      </c>
      <c r="I273" s="114">
        <v>6.49</v>
      </c>
      <c r="J273" s="114">
        <v>9.99</v>
      </c>
      <c r="K273" s="29">
        <f t="shared" si="31"/>
        <v>0</v>
      </c>
      <c r="L273" s="27"/>
    </row>
    <row r="274" spans="1:12" s="26" customFormat="1" ht="15.75" customHeight="1" x14ac:dyDescent="0.25">
      <c r="A274" s="26" t="b">
        <f t="shared" si="26"/>
        <v>0</v>
      </c>
      <c r="B274" s="27">
        <v>6</v>
      </c>
      <c r="C274" s="73"/>
      <c r="D274" s="90" t="s">
        <v>409</v>
      </c>
      <c r="E274" s="91" t="s">
        <v>410</v>
      </c>
      <c r="F274" s="92" t="s">
        <v>92</v>
      </c>
      <c r="G274" s="77">
        <v>7</v>
      </c>
      <c r="H274" s="93">
        <v>842424118820</v>
      </c>
      <c r="I274" s="114">
        <v>6.49</v>
      </c>
      <c r="J274" s="114">
        <v>9.99</v>
      </c>
      <c r="K274" s="29">
        <f t="shared" si="1"/>
        <v>0</v>
      </c>
      <c r="L274" s="27"/>
    </row>
    <row r="275" spans="1:12" s="26" customFormat="1" ht="15.75" customHeight="1" x14ac:dyDescent="0.25">
      <c r="A275" s="26" t="b">
        <f t="shared" si="26"/>
        <v>0</v>
      </c>
      <c r="B275" s="27">
        <v>6</v>
      </c>
      <c r="C275" s="73"/>
      <c r="D275" s="90" t="s">
        <v>411</v>
      </c>
      <c r="E275" s="91" t="s">
        <v>412</v>
      </c>
      <c r="F275" s="92" t="s">
        <v>92</v>
      </c>
      <c r="G275" s="77">
        <v>7</v>
      </c>
      <c r="H275" s="93">
        <v>842424118837</v>
      </c>
      <c r="I275" s="114">
        <v>6.49</v>
      </c>
      <c r="J275" s="114">
        <v>9.99</v>
      </c>
      <c r="K275" s="29">
        <f t="shared" si="1"/>
        <v>0</v>
      </c>
      <c r="L275" s="27"/>
    </row>
    <row r="276" spans="1:12" s="26" customFormat="1" ht="15.75" customHeight="1" x14ac:dyDescent="0.25">
      <c r="B276" s="27"/>
      <c r="C276" s="73"/>
      <c r="D276" s="115" t="s">
        <v>613</v>
      </c>
      <c r="E276" s="115" t="s">
        <v>614</v>
      </c>
      <c r="F276" s="116" t="s">
        <v>92</v>
      </c>
      <c r="G276" s="117">
        <v>7</v>
      </c>
      <c r="H276" s="118">
        <v>842424121127</v>
      </c>
      <c r="I276" s="114">
        <v>6.49</v>
      </c>
      <c r="J276" s="114">
        <v>9.99</v>
      </c>
      <c r="K276" s="29">
        <f t="shared" ref="K276" si="32">I276*C276</f>
        <v>0</v>
      </c>
      <c r="L276" s="27"/>
    </row>
    <row r="277" spans="1:12" s="26" customFormat="1" ht="15.75" customHeight="1" x14ac:dyDescent="0.25">
      <c r="A277" s="26" t="b">
        <f t="shared" si="26"/>
        <v>0</v>
      </c>
      <c r="B277" s="27">
        <v>6</v>
      </c>
      <c r="C277" s="73"/>
      <c r="D277" s="90" t="s">
        <v>156</v>
      </c>
      <c r="E277" s="80" t="s">
        <v>157</v>
      </c>
      <c r="F277" s="92" t="s">
        <v>92</v>
      </c>
      <c r="G277" s="94">
        <v>8</v>
      </c>
      <c r="H277" s="95">
        <v>842424114723</v>
      </c>
      <c r="I277" s="114">
        <v>6.49</v>
      </c>
      <c r="J277" s="114">
        <v>9.99</v>
      </c>
      <c r="K277" s="29">
        <f t="shared" si="1"/>
        <v>0</v>
      </c>
      <c r="L277" s="27"/>
    </row>
    <row r="278" spans="1:12" s="26" customFormat="1" ht="15.75" customHeight="1" x14ac:dyDescent="0.25">
      <c r="A278" s="26" t="b">
        <f t="shared" si="26"/>
        <v>0</v>
      </c>
      <c r="B278" s="27">
        <v>6</v>
      </c>
      <c r="C278" s="73"/>
      <c r="D278" s="90" t="s">
        <v>158</v>
      </c>
      <c r="E278" s="80" t="s">
        <v>159</v>
      </c>
      <c r="F278" s="92" t="s">
        <v>92</v>
      </c>
      <c r="G278" s="94">
        <v>8</v>
      </c>
      <c r="H278" s="95">
        <v>842424116369</v>
      </c>
      <c r="I278" s="114">
        <v>6.49</v>
      </c>
      <c r="J278" s="114">
        <v>9.99</v>
      </c>
      <c r="K278" s="29">
        <f t="shared" si="1"/>
        <v>0</v>
      </c>
      <c r="L278" s="27"/>
    </row>
    <row r="279" spans="1:12" s="26" customFormat="1" ht="15.75" customHeight="1" x14ac:dyDescent="0.25">
      <c r="A279" s="26" t="b">
        <f t="shared" si="26"/>
        <v>0</v>
      </c>
      <c r="B279" s="27">
        <v>6</v>
      </c>
      <c r="C279" s="73"/>
      <c r="D279" s="90" t="s">
        <v>160</v>
      </c>
      <c r="E279" s="80" t="s">
        <v>161</v>
      </c>
      <c r="F279" s="92" t="s">
        <v>92</v>
      </c>
      <c r="G279" s="94">
        <v>8</v>
      </c>
      <c r="H279" s="95">
        <v>842424114778</v>
      </c>
      <c r="I279" s="114">
        <v>6.49</v>
      </c>
      <c r="J279" s="114">
        <v>9.99</v>
      </c>
      <c r="K279" s="29">
        <f t="shared" si="1"/>
        <v>0</v>
      </c>
      <c r="L279" s="27"/>
    </row>
    <row r="280" spans="1:12" s="26" customFormat="1" ht="15.75" customHeight="1" x14ac:dyDescent="0.25">
      <c r="A280" s="26" t="b">
        <f t="shared" si="26"/>
        <v>0</v>
      </c>
      <c r="B280" s="27">
        <v>6</v>
      </c>
      <c r="C280" s="73"/>
      <c r="D280" s="90" t="s">
        <v>162</v>
      </c>
      <c r="E280" s="80" t="s">
        <v>163</v>
      </c>
      <c r="F280" s="92" t="s">
        <v>92</v>
      </c>
      <c r="G280" s="94">
        <v>8</v>
      </c>
      <c r="H280" s="95">
        <v>842424114730</v>
      </c>
      <c r="I280" s="114">
        <v>6.49</v>
      </c>
      <c r="J280" s="114">
        <v>9.99</v>
      </c>
      <c r="K280" s="29">
        <f t="shared" si="1"/>
        <v>0</v>
      </c>
      <c r="L280" s="27"/>
    </row>
    <row r="281" spans="1:12" s="26" customFormat="1" ht="15.75" customHeight="1" x14ac:dyDescent="0.25">
      <c r="A281" s="26" t="b">
        <f t="shared" si="26"/>
        <v>0</v>
      </c>
      <c r="B281" s="27">
        <v>6</v>
      </c>
      <c r="C281" s="73"/>
      <c r="D281" s="90" t="s">
        <v>164</v>
      </c>
      <c r="E281" s="80" t="s">
        <v>165</v>
      </c>
      <c r="F281" s="92" t="s">
        <v>92</v>
      </c>
      <c r="G281" s="94">
        <v>8</v>
      </c>
      <c r="H281" s="95">
        <v>842424114693</v>
      </c>
      <c r="I281" s="114">
        <v>6.49</v>
      </c>
      <c r="J281" s="114">
        <v>9.99</v>
      </c>
      <c r="K281" s="29">
        <f t="shared" si="1"/>
        <v>0</v>
      </c>
      <c r="L281" s="27"/>
    </row>
    <row r="282" spans="1:12" s="26" customFormat="1" ht="15.75" customHeight="1" x14ac:dyDescent="0.25">
      <c r="A282" s="26" t="b">
        <f t="shared" si="26"/>
        <v>0</v>
      </c>
      <c r="B282" s="27">
        <v>6</v>
      </c>
      <c r="C282" s="73"/>
      <c r="D282" s="90" t="s">
        <v>166</v>
      </c>
      <c r="E282" s="80" t="s">
        <v>167</v>
      </c>
      <c r="F282" s="92" t="s">
        <v>92</v>
      </c>
      <c r="G282" s="94">
        <v>8</v>
      </c>
      <c r="H282" s="95">
        <v>842424114754</v>
      </c>
      <c r="I282" s="114">
        <v>6.49</v>
      </c>
      <c r="J282" s="114">
        <v>9.99</v>
      </c>
      <c r="K282" s="29">
        <f t="shared" si="1"/>
        <v>0</v>
      </c>
      <c r="L282" s="27"/>
    </row>
    <row r="283" spans="1:12" s="26" customFormat="1" ht="15.75" customHeight="1" x14ac:dyDescent="0.25">
      <c r="A283" s="26" t="b">
        <f t="shared" si="26"/>
        <v>0</v>
      </c>
      <c r="B283" s="27">
        <v>6</v>
      </c>
      <c r="C283" s="73"/>
      <c r="D283" s="90" t="s">
        <v>168</v>
      </c>
      <c r="E283" s="80" t="s">
        <v>169</v>
      </c>
      <c r="F283" s="92" t="s">
        <v>92</v>
      </c>
      <c r="G283" s="94">
        <v>8</v>
      </c>
      <c r="H283" s="95">
        <v>842424114709</v>
      </c>
      <c r="I283" s="114">
        <v>6.49</v>
      </c>
      <c r="J283" s="114">
        <v>9.99</v>
      </c>
      <c r="K283" s="29">
        <f t="shared" si="1"/>
        <v>0</v>
      </c>
      <c r="L283" s="27"/>
    </row>
    <row r="284" spans="1:12" s="26" customFormat="1" ht="15.75" customHeight="1" x14ac:dyDescent="0.25">
      <c r="A284" s="26" t="b">
        <f t="shared" si="26"/>
        <v>0</v>
      </c>
      <c r="B284" s="27">
        <v>6</v>
      </c>
      <c r="C284" s="73"/>
      <c r="D284" s="90" t="s">
        <v>170</v>
      </c>
      <c r="E284" s="80" t="s">
        <v>171</v>
      </c>
      <c r="F284" s="92" t="s">
        <v>92</v>
      </c>
      <c r="G284" s="94">
        <v>8</v>
      </c>
      <c r="H284" s="95">
        <v>842424116376</v>
      </c>
      <c r="I284" s="114">
        <v>6.49</v>
      </c>
      <c r="J284" s="114">
        <v>9.99</v>
      </c>
      <c r="K284" s="29">
        <f t="shared" si="1"/>
        <v>0</v>
      </c>
      <c r="L284" s="27"/>
    </row>
    <row r="285" spans="1:12" s="26" customFormat="1" ht="15.75" customHeight="1" x14ac:dyDescent="0.25">
      <c r="B285" s="27"/>
      <c r="C285" s="73"/>
      <c r="D285" s="115" t="s">
        <v>502</v>
      </c>
      <c r="E285" s="123" t="s">
        <v>572</v>
      </c>
      <c r="F285" s="116" t="s">
        <v>92</v>
      </c>
      <c r="G285" s="124">
        <v>8</v>
      </c>
      <c r="H285" s="125">
        <v>842424121592</v>
      </c>
      <c r="I285" s="114">
        <v>6.49</v>
      </c>
      <c r="J285" s="114">
        <v>9.99</v>
      </c>
      <c r="K285" s="29">
        <f t="shared" ref="K285:K287" si="33">I285*C285</f>
        <v>0</v>
      </c>
      <c r="L285" s="27"/>
    </row>
    <row r="286" spans="1:12" s="26" customFormat="1" ht="15.75" customHeight="1" x14ac:dyDescent="0.25">
      <c r="A286" s="26" t="b">
        <f t="shared" si="26"/>
        <v>0</v>
      </c>
      <c r="B286" s="27">
        <v>6</v>
      </c>
      <c r="C286" s="73"/>
      <c r="D286" s="90" t="s">
        <v>172</v>
      </c>
      <c r="E286" s="80" t="s">
        <v>173</v>
      </c>
      <c r="F286" s="92" t="s">
        <v>92</v>
      </c>
      <c r="G286" s="94">
        <v>8</v>
      </c>
      <c r="H286" s="95">
        <v>842424114716</v>
      </c>
      <c r="I286" s="114">
        <v>6.49</v>
      </c>
      <c r="J286" s="114">
        <v>9.99</v>
      </c>
      <c r="K286" s="29">
        <f t="shared" si="33"/>
        <v>0</v>
      </c>
    </row>
    <row r="287" spans="1:12" s="26" customFormat="1" ht="15.75" customHeight="1" x14ac:dyDescent="0.25">
      <c r="B287" s="27"/>
      <c r="C287" s="73"/>
      <c r="D287" s="115" t="s">
        <v>615</v>
      </c>
      <c r="E287" s="123" t="s">
        <v>616</v>
      </c>
      <c r="F287" s="116" t="s">
        <v>92</v>
      </c>
      <c r="G287" s="124">
        <v>7</v>
      </c>
      <c r="H287" s="129">
        <v>842424120557</v>
      </c>
      <c r="I287" s="114">
        <v>6.49</v>
      </c>
      <c r="J287" s="114">
        <v>9.99</v>
      </c>
      <c r="K287" s="29">
        <f t="shared" si="33"/>
        <v>0</v>
      </c>
    </row>
    <row r="288" spans="1:12" s="26" customFormat="1" ht="15.75" customHeight="1" x14ac:dyDescent="0.25">
      <c r="A288" s="26" t="b">
        <f t="shared" si="26"/>
        <v>0</v>
      </c>
      <c r="B288" s="27">
        <v>6</v>
      </c>
      <c r="C288" s="73"/>
      <c r="D288" s="90" t="s">
        <v>174</v>
      </c>
      <c r="E288" s="80" t="s">
        <v>175</v>
      </c>
      <c r="F288" s="92" t="s">
        <v>92</v>
      </c>
      <c r="G288" s="94">
        <v>7</v>
      </c>
      <c r="H288" s="95">
        <v>842424114815</v>
      </c>
      <c r="I288" s="114">
        <v>6.49</v>
      </c>
      <c r="J288" s="114">
        <v>9.99</v>
      </c>
      <c r="K288" s="29">
        <f t="shared" si="1"/>
        <v>0</v>
      </c>
    </row>
    <row r="289" spans="1:11" s="26" customFormat="1" ht="15.75" customHeight="1" x14ac:dyDescent="0.25">
      <c r="A289" s="26" t="b">
        <f t="shared" si="26"/>
        <v>0</v>
      </c>
      <c r="B289" s="27">
        <v>6</v>
      </c>
      <c r="C289" s="73"/>
      <c r="D289" s="90" t="s">
        <v>176</v>
      </c>
      <c r="E289" s="80" t="s">
        <v>177</v>
      </c>
      <c r="F289" s="92" t="s">
        <v>92</v>
      </c>
      <c r="G289" s="94">
        <v>7</v>
      </c>
      <c r="H289" s="95">
        <v>842424116383</v>
      </c>
      <c r="I289" s="114">
        <v>6.49</v>
      </c>
      <c r="J289" s="114">
        <v>9.99</v>
      </c>
      <c r="K289" s="29">
        <f t="shared" si="1"/>
        <v>0</v>
      </c>
    </row>
    <row r="290" spans="1:11" s="26" customFormat="1" ht="15.75" customHeight="1" x14ac:dyDescent="0.25">
      <c r="A290" s="26" t="b">
        <f t="shared" si="26"/>
        <v>0</v>
      </c>
      <c r="B290" s="27">
        <v>6</v>
      </c>
      <c r="C290" s="74"/>
      <c r="D290" s="90" t="s">
        <v>178</v>
      </c>
      <c r="E290" s="80" t="s">
        <v>179</v>
      </c>
      <c r="F290" s="92" t="s">
        <v>92</v>
      </c>
      <c r="G290" s="94">
        <v>7</v>
      </c>
      <c r="H290" s="95">
        <v>842424114860</v>
      </c>
      <c r="I290" s="114">
        <v>6.49</v>
      </c>
      <c r="J290" s="114">
        <v>9.99</v>
      </c>
      <c r="K290" s="29">
        <f t="shared" si="1"/>
        <v>0</v>
      </c>
    </row>
    <row r="291" spans="1:11" s="26" customFormat="1" ht="15.75" customHeight="1" x14ac:dyDescent="0.25">
      <c r="A291" s="26" t="b">
        <f t="shared" si="26"/>
        <v>0</v>
      </c>
      <c r="B291" s="27">
        <v>6</v>
      </c>
      <c r="C291" s="74"/>
      <c r="D291" s="90" t="s">
        <v>180</v>
      </c>
      <c r="E291" s="80" t="s">
        <v>181</v>
      </c>
      <c r="F291" s="92" t="s">
        <v>92</v>
      </c>
      <c r="G291" s="94">
        <v>7</v>
      </c>
      <c r="H291" s="95">
        <v>842424114822</v>
      </c>
      <c r="I291" s="114">
        <v>6.49</v>
      </c>
      <c r="J291" s="114">
        <v>9.99</v>
      </c>
      <c r="K291" s="29">
        <f t="shared" si="1"/>
        <v>0</v>
      </c>
    </row>
    <row r="292" spans="1:11" s="26" customFormat="1" ht="15.75" customHeight="1" x14ac:dyDescent="0.25">
      <c r="A292" s="26" t="b">
        <f t="shared" si="26"/>
        <v>0</v>
      </c>
      <c r="B292" s="27">
        <v>6</v>
      </c>
      <c r="C292" s="74"/>
      <c r="D292" s="90" t="s">
        <v>182</v>
      </c>
      <c r="E292" s="80" t="s">
        <v>183</v>
      </c>
      <c r="F292" s="92" t="s">
        <v>92</v>
      </c>
      <c r="G292" s="94">
        <v>7</v>
      </c>
      <c r="H292" s="95">
        <v>842424114785</v>
      </c>
      <c r="I292" s="114">
        <v>6.49</v>
      </c>
      <c r="J292" s="114">
        <v>9.99</v>
      </c>
      <c r="K292" s="29">
        <f t="shared" si="1"/>
        <v>0</v>
      </c>
    </row>
    <row r="293" spans="1:11" s="26" customFormat="1" ht="15.75" customHeight="1" x14ac:dyDescent="0.25">
      <c r="A293" s="26" t="b">
        <f t="shared" si="26"/>
        <v>0</v>
      </c>
      <c r="B293" s="27">
        <v>6</v>
      </c>
      <c r="C293" s="74"/>
      <c r="D293" s="90" t="s">
        <v>184</v>
      </c>
      <c r="E293" s="80" t="s">
        <v>185</v>
      </c>
      <c r="F293" s="92" t="s">
        <v>92</v>
      </c>
      <c r="G293" s="94">
        <v>7</v>
      </c>
      <c r="H293" s="95">
        <v>842424114846</v>
      </c>
      <c r="I293" s="114">
        <v>6.49</v>
      </c>
      <c r="J293" s="114">
        <v>9.99</v>
      </c>
      <c r="K293" s="29">
        <f t="shared" si="1"/>
        <v>0</v>
      </c>
    </row>
    <row r="294" spans="1:11" s="26" customFormat="1" ht="15.75" customHeight="1" x14ac:dyDescent="0.25">
      <c r="A294" s="26" t="b">
        <f t="shared" si="26"/>
        <v>0</v>
      </c>
      <c r="B294" s="27">
        <v>6</v>
      </c>
      <c r="C294" s="74"/>
      <c r="D294" s="90" t="s">
        <v>186</v>
      </c>
      <c r="E294" s="80" t="s">
        <v>187</v>
      </c>
      <c r="F294" s="92" t="s">
        <v>92</v>
      </c>
      <c r="G294" s="94">
        <v>7</v>
      </c>
      <c r="H294" s="95">
        <v>842424114792</v>
      </c>
      <c r="I294" s="114">
        <v>6.49</v>
      </c>
      <c r="J294" s="114">
        <v>9.99</v>
      </c>
      <c r="K294" s="29">
        <f t="shared" si="1"/>
        <v>0</v>
      </c>
    </row>
    <row r="295" spans="1:11" s="26" customFormat="1" ht="15.75" customHeight="1" x14ac:dyDescent="0.25">
      <c r="A295" s="26" t="b">
        <f t="shared" si="26"/>
        <v>0</v>
      </c>
      <c r="B295" s="27">
        <v>6</v>
      </c>
      <c r="C295" s="74"/>
      <c r="D295" s="90" t="s">
        <v>188</v>
      </c>
      <c r="E295" s="80" t="s">
        <v>189</v>
      </c>
      <c r="F295" s="92" t="s">
        <v>92</v>
      </c>
      <c r="G295" s="94">
        <v>7</v>
      </c>
      <c r="H295" s="95">
        <v>842424116390</v>
      </c>
      <c r="I295" s="114">
        <v>6.49</v>
      </c>
      <c r="J295" s="114">
        <v>9.99</v>
      </c>
      <c r="K295" s="29">
        <f t="shared" si="1"/>
        <v>0</v>
      </c>
    </row>
    <row r="296" spans="1:11" s="26" customFormat="1" ht="15.75" customHeight="1" x14ac:dyDescent="0.25">
      <c r="B296" s="27"/>
      <c r="C296" s="74"/>
      <c r="D296" s="115" t="s">
        <v>503</v>
      </c>
      <c r="E296" s="123" t="s">
        <v>573</v>
      </c>
      <c r="F296" s="116" t="s">
        <v>92</v>
      </c>
      <c r="G296" s="124">
        <v>7</v>
      </c>
      <c r="H296" s="125">
        <v>842424121608</v>
      </c>
      <c r="I296" s="114">
        <v>6.49</v>
      </c>
      <c r="J296" s="114">
        <v>9.99</v>
      </c>
      <c r="K296" s="29">
        <f t="shared" ref="K296" si="34">I296*C296</f>
        <v>0</v>
      </c>
    </row>
    <row r="297" spans="1:11" s="26" customFormat="1" ht="15.75" customHeight="1" x14ac:dyDescent="0.25">
      <c r="A297" s="26" t="b">
        <f t="shared" ref="A297:A342" si="35">INT(C297/B297)&lt;&gt;(C297/B297)</f>
        <v>0</v>
      </c>
      <c r="B297" s="27">
        <v>6</v>
      </c>
      <c r="C297" s="74"/>
      <c r="D297" s="90" t="s">
        <v>190</v>
      </c>
      <c r="E297" s="80" t="s">
        <v>191</v>
      </c>
      <c r="F297" s="92" t="s">
        <v>92</v>
      </c>
      <c r="G297" s="94">
        <v>7</v>
      </c>
      <c r="H297" s="95">
        <v>842424114808</v>
      </c>
      <c r="I297" s="114">
        <v>6.49</v>
      </c>
      <c r="J297" s="114">
        <v>9.99</v>
      </c>
      <c r="K297" s="29">
        <f t="shared" si="1"/>
        <v>0</v>
      </c>
    </row>
    <row r="298" spans="1:11" s="26" customFormat="1" ht="15.75" customHeight="1" x14ac:dyDescent="0.25">
      <c r="B298" s="27"/>
      <c r="C298" s="74"/>
      <c r="D298" s="115" t="s">
        <v>617</v>
      </c>
      <c r="E298" s="123" t="s">
        <v>618</v>
      </c>
      <c r="F298" s="116" t="s">
        <v>92</v>
      </c>
      <c r="G298" s="124">
        <v>6</v>
      </c>
      <c r="H298" s="125">
        <v>842424120564</v>
      </c>
      <c r="I298" s="114">
        <v>6.49</v>
      </c>
      <c r="J298" s="114">
        <v>9.99</v>
      </c>
      <c r="K298" s="29">
        <f t="shared" ref="K298" si="36">I298*C298</f>
        <v>0</v>
      </c>
    </row>
    <row r="299" spans="1:11" s="26" customFormat="1" ht="15.75" customHeight="1" x14ac:dyDescent="0.25">
      <c r="A299" s="26" t="b">
        <f t="shared" si="35"/>
        <v>0</v>
      </c>
      <c r="B299" s="27">
        <v>6</v>
      </c>
      <c r="C299" s="74"/>
      <c r="D299" s="90" t="s">
        <v>192</v>
      </c>
      <c r="E299" s="80" t="s">
        <v>193</v>
      </c>
      <c r="F299" s="92" t="s">
        <v>92</v>
      </c>
      <c r="G299" s="94">
        <v>6</v>
      </c>
      <c r="H299" s="95">
        <v>842424114907</v>
      </c>
      <c r="I299" s="114">
        <v>6.49</v>
      </c>
      <c r="J299" s="114">
        <v>9.99</v>
      </c>
      <c r="K299" s="29">
        <f t="shared" si="1"/>
        <v>0</v>
      </c>
    </row>
    <row r="300" spans="1:11" s="26" customFormat="1" ht="15.75" customHeight="1" x14ac:dyDescent="0.25">
      <c r="A300" s="26" t="b">
        <f t="shared" si="35"/>
        <v>0</v>
      </c>
      <c r="B300" s="27">
        <v>6</v>
      </c>
      <c r="C300" s="74"/>
      <c r="D300" s="90" t="s">
        <v>194</v>
      </c>
      <c r="E300" s="80" t="s">
        <v>195</v>
      </c>
      <c r="F300" s="92" t="s">
        <v>92</v>
      </c>
      <c r="G300" s="94">
        <v>6</v>
      </c>
      <c r="H300" s="95">
        <v>842424116406</v>
      </c>
      <c r="I300" s="114">
        <v>6.49</v>
      </c>
      <c r="J300" s="114">
        <v>9.99</v>
      </c>
      <c r="K300" s="29">
        <f t="shared" si="1"/>
        <v>0</v>
      </c>
    </row>
    <row r="301" spans="1:11" s="26" customFormat="1" ht="15.75" customHeight="1" x14ac:dyDescent="0.25">
      <c r="A301" s="26" t="b">
        <f t="shared" si="35"/>
        <v>0</v>
      </c>
      <c r="B301" s="27">
        <v>6</v>
      </c>
      <c r="C301" s="74"/>
      <c r="D301" s="90" t="s">
        <v>196</v>
      </c>
      <c r="E301" s="80" t="s">
        <v>197</v>
      </c>
      <c r="F301" s="92" t="s">
        <v>92</v>
      </c>
      <c r="G301" s="94">
        <v>6</v>
      </c>
      <c r="H301" s="95">
        <v>842424114952</v>
      </c>
      <c r="I301" s="114">
        <v>6.49</v>
      </c>
      <c r="J301" s="114">
        <v>9.99</v>
      </c>
      <c r="K301" s="29">
        <f t="shared" si="1"/>
        <v>0</v>
      </c>
    </row>
    <row r="302" spans="1:11" s="26" customFormat="1" ht="15.75" customHeight="1" x14ac:dyDescent="0.25">
      <c r="A302" s="26" t="b">
        <f t="shared" si="35"/>
        <v>0</v>
      </c>
      <c r="B302" s="27">
        <v>6</v>
      </c>
      <c r="C302" s="74"/>
      <c r="D302" s="90" t="s">
        <v>198</v>
      </c>
      <c r="E302" s="80" t="s">
        <v>199</v>
      </c>
      <c r="F302" s="92" t="s">
        <v>92</v>
      </c>
      <c r="G302" s="94">
        <v>6</v>
      </c>
      <c r="H302" s="95">
        <v>842424114914</v>
      </c>
      <c r="I302" s="114">
        <v>6.49</v>
      </c>
      <c r="J302" s="114">
        <v>9.99</v>
      </c>
      <c r="K302" s="29">
        <f t="shared" si="1"/>
        <v>0</v>
      </c>
    </row>
    <row r="303" spans="1:11" s="26" customFormat="1" ht="15.75" customHeight="1" x14ac:dyDescent="0.25">
      <c r="A303" s="26" t="b">
        <f t="shared" si="35"/>
        <v>0</v>
      </c>
      <c r="B303" s="27">
        <v>6</v>
      </c>
      <c r="C303" s="74"/>
      <c r="D303" s="90" t="s">
        <v>200</v>
      </c>
      <c r="E303" s="80" t="s">
        <v>201</v>
      </c>
      <c r="F303" s="92" t="s">
        <v>92</v>
      </c>
      <c r="G303" s="94">
        <v>6</v>
      </c>
      <c r="H303" s="95">
        <v>842424114877</v>
      </c>
      <c r="I303" s="114">
        <v>6.49</v>
      </c>
      <c r="J303" s="114">
        <v>9.99</v>
      </c>
      <c r="K303" s="29">
        <f t="shared" ref="K303:K342" si="37">I303*C303</f>
        <v>0</v>
      </c>
    </row>
    <row r="304" spans="1:11" s="26" customFormat="1" ht="15.75" customHeight="1" x14ac:dyDescent="0.25">
      <c r="A304" s="26" t="b">
        <f t="shared" si="35"/>
        <v>0</v>
      </c>
      <c r="B304" s="27">
        <v>6</v>
      </c>
      <c r="C304" s="74"/>
      <c r="D304" s="90" t="s">
        <v>202</v>
      </c>
      <c r="E304" s="80" t="s">
        <v>203</v>
      </c>
      <c r="F304" s="92" t="s">
        <v>92</v>
      </c>
      <c r="G304" s="94">
        <v>6</v>
      </c>
      <c r="H304" s="95">
        <v>842424114938</v>
      </c>
      <c r="I304" s="114">
        <v>6.49</v>
      </c>
      <c r="J304" s="114">
        <v>9.99</v>
      </c>
      <c r="K304" s="29">
        <f t="shared" si="37"/>
        <v>0</v>
      </c>
    </row>
    <row r="305" spans="1:11" s="26" customFormat="1" ht="15.75" customHeight="1" x14ac:dyDescent="0.25">
      <c r="A305" s="26" t="b">
        <f t="shared" si="35"/>
        <v>0</v>
      </c>
      <c r="B305" s="27">
        <v>6</v>
      </c>
      <c r="C305" s="74"/>
      <c r="D305" s="90" t="s">
        <v>204</v>
      </c>
      <c r="E305" s="80" t="s">
        <v>205</v>
      </c>
      <c r="F305" s="92" t="s">
        <v>92</v>
      </c>
      <c r="G305" s="94">
        <v>6</v>
      </c>
      <c r="H305" s="95">
        <v>842424114884</v>
      </c>
      <c r="I305" s="114">
        <v>6.49</v>
      </c>
      <c r="J305" s="114">
        <v>9.99</v>
      </c>
      <c r="K305" s="29">
        <f t="shared" si="37"/>
        <v>0</v>
      </c>
    </row>
    <row r="306" spans="1:11" s="26" customFormat="1" ht="15.75" customHeight="1" x14ac:dyDescent="0.25">
      <c r="A306" s="26" t="b">
        <f t="shared" si="35"/>
        <v>0</v>
      </c>
      <c r="B306" s="27">
        <v>6</v>
      </c>
      <c r="C306" s="74"/>
      <c r="D306" s="90" t="s">
        <v>206</v>
      </c>
      <c r="E306" s="80" t="s">
        <v>207</v>
      </c>
      <c r="F306" s="92" t="s">
        <v>92</v>
      </c>
      <c r="G306" s="94">
        <v>6</v>
      </c>
      <c r="H306" s="95">
        <v>842424116413</v>
      </c>
      <c r="I306" s="114">
        <v>6.49</v>
      </c>
      <c r="J306" s="114">
        <v>9.99</v>
      </c>
      <c r="K306" s="29">
        <f t="shared" si="37"/>
        <v>0</v>
      </c>
    </row>
    <row r="307" spans="1:11" s="26" customFormat="1" ht="15.75" customHeight="1" x14ac:dyDescent="0.25">
      <c r="B307" s="27"/>
      <c r="C307" s="74"/>
      <c r="D307" s="115" t="s">
        <v>504</v>
      </c>
      <c r="E307" s="123" t="s">
        <v>574</v>
      </c>
      <c r="F307" s="116" t="s">
        <v>92</v>
      </c>
      <c r="G307" s="124">
        <v>6</v>
      </c>
      <c r="H307" s="125">
        <v>842424121615</v>
      </c>
      <c r="I307" s="114">
        <v>6.49</v>
      </c>
      <c r="J307" s="114">
        <v>9.99</v>
      </c>
      <c r="K307" s="29">
        <f t="shared" ref="K307" si="38">I307*C307</f>
        <v>0</v>
      </c>
    </row>
    <row r="308" spans="1:11" s="26" customFormat="1" ht="15.75" customHeight="1" x14ac:dyDescent="0.25">
      <c r="A308" s="26" t="b">
        <f t="shared" si="35"/>
        <v>0</v>
      </c>
      <c r="B308" s="27">
        <v>6</v>
      </c>
      <c r="C308" s="74"/>
      <c r="D308" s="90" t="s">
        <v>208</v>
      </c>
      <c r="E308" s="80" t="s">
        <v>209</v>
      </c>
      <c r="F308" s="92" t="s">
        <v>92</v>
      </c>
      <c r="G308" s="94">
        <v>6</v>
      </c>
      <c r="H308" s="95">
        <v>842424114891</v>
      </c>
      <c r="I308" s="114">
        <v>6.49</v>
      </c>
      <c r="J308" s="114">
        <v>9.99</v>
      </c>
      <c r="K308" s="29">
        <f t="shared" si="37"/>
        <v>0</v>
      </c>
    </row>
    <row r="309" spans="1:11" s="26" customFormat="1" ht="15.75" customHeight="1" x14ac:dyDescent="0.25">
      <c r="A309" s="26" t="b">
        <f t="shared" si="35"/>
        <v>0</v>
      </c>
      <c r="B309" s="27">
        <v>6</v>
      </c>
      <c r="C309" s="74"/>
      <c r="D309" s="105" t="s">
        <v>413</v>
      </c>
      <c r="E309" s="106" t="s">
        <v>414</v>
      </c>
      <c r="F309" s="99" t="s">
        <v>92</v>
      </c>
      <c r="G309" s="101">
        <v>5</v>
      </c>
      <c r="H309" s="112">
        <v>842424121189</v>
      </c>
      <c r="I309" s="114">
        <v>6.49</v>
      </c>
      <c r="J309" s="114">
        <v>9.99</v>
      </c>
      <c r="K309" s="29">
        <f t="shared" si="37"/>
        <v>0</v>
      </c>
    </row>
    <row r="310" spans="1:11" s="26" customFormat="1" ht="15.75" customHeight="1" x14ac:dyDescent="0.25">
      <c r="A310" s="26" t="b">
        <f t="shared" si="35"/>
        <v>0</v>
      </c>
      <c r="B310" s="27">
        <v>6</v>
      </c>
      <c r="C310" s="74"/>
      <c r="D310" s="105" t="s">
        <v>415</v>
      </c>
      <c r="E310" s="106" t="s">
        <v>416</v>
      </c>
      <c r="F310" s="99" t="s">
        <v>92</v>
      </c>
      <c r="G310" s="101">
        <v>5</v>
      </c>
      <c r="H310" s="112">
        <v>842424121196</v>
      </c>
      <c r="I310" s="114">
        <v>6.49</v>
      </c>
      <c r="J310" s="114">
        <v>9.99</v>
      </c>
      <c r="K310" s="29">
        <f t="shared" si="37"/>
        <v>0</v>
      </c>
    </row>
    <row r="311" spans="1:11" s="26" customFormat="1" ht="15.75" customHeight="1" x14ac:dyDescent="0.25">
      <c r="A311" s="26" t="b">
        <f t="shared" si="35"/>
        <v>0</v>
      </c>
      <c r="B311" s="27">
        <v>6</v>
      </c>
      <c r="C311" s="74"/>
      <c r="D311" s="105" t="s">
        <v>417</v>
      </c>
      <c r="E311" s="106" t="s">
        <v>418</v>
      </c>
      <c r="F311" s="99" t="s">
        <v>92</v>
      </c>
      <c r="G311" s="101">
        <v>5</v>
      </c>
      <c r="H311" s="112">
        <v>842424121202</v>
      </c>
      <c r="I311" s="114">
        <v>6.49</v>
      </c>
      <c r="J311" s="114">
        <v>9.99</v>
      </c>
      <c r="K311" s="29">
        <f t="shared" si="37"/>
        <v>0</v>
      </c>
    </row>
    <row r="312" spans="1:11" s="26" customFormat="1" ht="15.75" customHeight="1" x14ac:dyDescent="0.25">
      <c r="A312" s="26" t="b">
        <f t="shared" si="35"/>
        <v>0</v>
      </c>
      <c r="B312" s="27">
        <v>6</v>
      </c>
      <c r="C312" s="74"/>
      <c r="D312" s="105" t="s">
        <v>419</v>
      </c>
      <c r="E312" s="106" t="s">
        <v>420</v>
      </c>
      <c r="F312" s="99" t="s">
        <v>92</v>
      </c>
      <c r="G312" s="101">
        <v>5</v>
      </c>
      <c r="H312" s="112">
        <v>842424121134</v>
      </c>
      <c r="I312" s="114">
        <v>6.49</v>
      </c>
      <c r="J312" s="114">
        <v>9.99</v>
      </c>
      <c r="K312" s="29">
        <f t="shared" si="37"/>
        <v>0</v>
      </c>
    </row>
    <row r="313" spans="1:11" s="26" customFormat="1" ht="15.75" customHeight="1" x14ac:dyDescent="0.25">
      <c r="A313" s="26" t="b">
        <f t="shared" si="35"/>
        <v>0</v>
      </c>
      <c r="B313" s="27">
        <v>6</v>
      </c>
      <c r="C313" s="74"/>
      <c r="D313" s="105" t="s">
        <v>421</v>
      </c>
      <c r="E313" s="106" t="s">
        <v>422</v>
      </c>
      <c r="F313" s="99" t="s">
        <v>92</v>
      </c>
      <c r="G313" s="101">
        <v>5</v>
      </c>
      <c r="H313" s="112">
        <v>842424121165</v>
      </c>
      <c r="I313" s="114">
        <v>6.49</v>
      </c>
      <c r="J313" s="114">
        <v>9.99</v>
      </c>
      <c r="K313" s="29">
        <f t="shared" si="37"/>
        <v>0</v>
      </c>
    </row>
    <row r="314" spans="1:11" s="26" customFormat="1" ht="15.75" customHeight="1" x14ac:dyDescent="0.25">
      <c r="A314" s="26" t="b">
        <f t="shared" si="35"/>
        <v>0</v>
      </c>
      <c r="B314" s="27">
        <v>6</v>
      </c>
      <c r="C314" s="74"/>
      <c r="D314" s="105" t="s">
        <v>423</v>
      </c>
      <c r="E314" s="106" t="s">
        <v>424</v>
      </c>
      <c r="F314" s="99" t="s">
        <v>92</v>
      </c>
      <c r="G314" s="101">
        <v>5</v>
      </c>
      <c r="H314" s="112">
        <v>842424121158</v>
      </c>
      <c r="I314" s="114">
        <v>6.49</v>
      </c>
      <c r="J314" s="114">
        <v>9.99</v>
      </c>
      <c r="K314" s="29">
        <f t="shared" si="37"/>
        <v>0</v>
      </c>
    </row>
    <row r="315" spans="1:11" s="26" customFormat="1" ht="15.75" customHeight="1" x14ac:dyDescent="0.25">
      <c r="A315" s="26" t="b">
        <f t="shared" si="35"/>
        <v>0</v>
      </c>
      <c r="B315" s="27">
        <v>6</v>
      </c>
      <c r="C315" s="74"/>
      <c r="D315" s="105" t="s">
        <v>425</v>
      </c>
      <c r="E315" s="106" t="s">
        <v>426</v>
      </c>
      <c r="F315" s="99" t="s">
        <v>92</v>
      </c>
      <c r="G315" s="101">
        <v>5</v>
      </c>
      <c r="H315" s="112">
        <v>842424121141</v>
      </c>
      <c r="I315" s="114">
        <v>6.49</v>
      </c>
      <c r="J315" s="114">
        <v>9.99</v>
      </c>
      <c r="K315" s="29">
        <f t="shared" si="37"/>
        <v>0</v>
      </c>
    </row>
    <row r="316" spans="1:11" s="26" customFormat="1" ht="15.75" customHeight="1" x14ac:dyDescent="0.25">
      <c r="A316" s="26" t="b">
        <f t="shared" si="35"/>
        <v>0</v>
      </c>
      <c r="B316" s="27">
        <v>6</v>
      </c>
      <c r="C316" s="74"/>
      <c r="D316" s="105" t="s">
        <v>427</v>
      </c>
      <c r="E316" s="106" t="s">
        <v>428</v>
      </c>
      <c r="F316" s="99" t="s">
        <v>92</v>
      </c>
      <c r="G316" s="101">
        <v>5</v>
      </c>
      <c r="H316" s="112">
        <v>842424121172</v>
      </c>
      <c r="I316" s="114">
        <v>6.49</v>
      </c>
      <c r="J316" s="114">
        <v>9.99</v>
      </c>
      <c r="K316" s="29">
        <f t="shared" si="37"/>
        <v>0</v>
      </c>
    </row>
    <row r="317" spans="1:11" s="26" customFormat="1" ht="15.75" customHeight="1" x14ac:dyDescent="0.25">
      <c r="A317" s="26" t="b">
        <f t="shared" si="35"/>
        <v>0</v>
      </c>
      <c r="B317" s="27">
        <v>6</v>
      </c>
      <c r="C317" s="74"/>
      <c r="D317" s="90" t="s">
        <v>429</v>
      </c>
      <c r="E317" s="91" t="s">
        <v>430</v>
      </c>
      <c r="F317" s="92" t="s">
        <v>92</v>
      </c>
      <c r="G317" s="77">
        <v>9</v>
      </c>
      <c r="H317" s="93">
        <v>842424115799</v>
      </c>
      <c r="I317" s="114">
        <v>6.49</v>
      </c>
      <c r="J317" s="114">
        <v>9.99</v>
      </c>
      <c r="K317" s="29">
        <f t="shared" si="37"/>
        <v>0</v>
      </c>
    </row>
    <row r="318" spans="1:11" s="26" customFormat="1" ht="15.75" customHeight="1" x14ac:dyDescent="0.25">
      <c r="A318" s="26" t="b">
        <f t="shared" si="35"/>
        <v>0</v>
      </c>
      <c r="B318" s="27">
        <v>6</v>
      </c>
      <c r="C318" s="74"/>
      <c r="D318" s="90" t="s">
        <v>431</v>
      </c>
      <c r="E318" s="91" t="s">
        <v>432</v>
      </c>
      <c r="F318" s="92" t="s">
        <v>92</v>
      </c>
      <c r="G318" s="77">
        <v>9</v>
      </c>
      <c r="H318" s="93">
        <v>842424115805</v>
      </c>
      <c r="I318" s="114">
        <v>6.49</v>
      </c>
      <c r="J318" s="114">
        <v>9.99</v>
      </c>
      <c r="K318" s="29">
        <f t="shared" si="37"/>
        <v>0</v>
      </c>
    </row>
    <row r="319" spans="1:11" s="26" customFormat="1" ht="15.75" customHeight="1" x14ac:dyDescent="0.25">
      <c r="A319" s="26" t="b">
        <f t="shared" si="35"/>
        <v>0</v>
      </c>
      <c r="B319" s="27">
        <v>6</v>
      </c>
      <c r="C319" s="74"/>
      <c r="D319" s="90" t="s">
        <v>433</v>
      </c>
      <c r="E319" s="91" t="s">
        <v>434</v>
      </c>
      <c r="F319" s="92" t="s">
        <v>92</v>
      </c>
      <c r="G319" s="77">
        <v>9</v>
      </c>
      <c r="H319" s="93">
        <v>842424115812</v>
      </c>
      <c r="I319" s="114">
        <v>6.49</v>
      </c>
      <c r="J319" s="114">
        <v>9.99</v>
      </c>
      <c r="K319" s="29">
        <f t="shared" si="37"/>
        <v>0</v>
      </c>
    </row>
    <row r="320" spans="1:11" s="26" customFormat="1" ht="15.75" customHeight="1" x14ac:dyDescent="0.25">
      <c r="A320" s="26" t="b">
        <f t="shared" si="35"/>
        <v>0</v>
      </c>
      <c r="B320" s="27">
        <v>6</v>
      </c>
      <c r="C320" s="74"/>
      <c r="D320" s="90" t="s">
        <v>435</v>
      </c>
      <c r="E320" s="91" t="s">
        <v>436</v>
      </c>
      <c r="F320" s="92" t="s">
        <v>92</v>
      </c>
      <c r="G320" s="77">
        <v>9</v>
      </c>
      <c r="H320" s="93">
        <v>842424115829</v>
      </c>
      <c r="I320" s="114">
        <v>6.49</v>
      </c>
      <c r="J320" s="114">
        <v>9.99</v>
      </c>
      <c r="K320" s="29">
        <f t="shared" si="37"/>
        <v>0</v>
      </c>
    </row>
    <row r="321" spans="1:11" s="26" customFormat="1" ht="15.75" customHeight="1" x14ac:dyDescent="0.25">
      <c r="B321" s="27"/>
      <c r="C321" s="74"/>
      <c r="D321" s="115" t="s">
        <v>619</v>
      </c>
      <c r="E321" s="115" t="s">
        <v>620</v>
      </c>
      <c r="F321" s="116" t="s">
        <v>92</v>
      </c>
      <c r="G321" s="117">
        <v>9</v>
      </c>
      <c r="H321" s="118">
        <v>842424120588</v>
      </c>
      <c r="I321" s="114">
        <v>6.49</v>
      </c>
      <c r="J321" s="114">
        <v>9.99</v>
      </c>
      <c r="K321" s="29">
        <f t="shared" ref="K321:K327" si="39">I321*C321</f>
        <v>0</v>
      </c>
    </row>
    <row r="322" spans="1:11" s="26" customFormat="1" ht="15.75" customHeight="1" x14ac:dyDescent="0.25">
      <c r="A322" s="26" t="b">
        <f t="shared" si="35"/>
        <v>0</v>
      </c>
      <c r="B322" s="27">
        <v>6</v>
      </c>
      <c r="C322" s="74"/>
      <c r="D322" s="90" t="s">
        <v>437</v>
      </c>
      <c r="E322" s="91" t="s">
        <v>438</v>
      </c>
      <c r="F322" s="92" t="s">
        <v>92</v>
      </c>
      <c r="G322" s="77">
        <v>9</v>
      </c>
      <c r="H322" s="93">
        <v>842424115836</v>
      </c>
      <c r="I322" s="114">
        <v>6.49</v>
      </c>
      <c r="J322" s="114">
        <v>9.99</v>
      </c>
      <c r="K322" s="29">
        <f t="shared" si="39"/>
        <v>0</v>
      </c>
    </row>
    <row r="323" spans="1:11" s="26" customFormat="1" ht="15.75" customHeight="1" x14ac:dyDescent="0.25">
      <c r="B323" s="27"/>
      <c r="C323" s="74"/>
      <c r="D323" s="115" t="s">
        <v>505</v>
      </c>
      <c r="E323" s="115" t="s">
        <v>575</v>
      </c>
      <c r="F323" s="116" t="s">
        <v>92</v>
      </c>
      <c r="G323" s="117">
        <v>9</v>
      </c>
      <c r="H323" s="118">
        <v>842424121806</v>
      </c>
      <c r="I323" s="114">
        <v>6.49</v>
      </c>
      <c r="J323" s="114">
        <v>9.99</v>
      </c>
      <c r="K323" s="29">
        <f t="shared" si="39"/>
        <v>0</v>
      </c>
    </row>
    <row r="324" spans="1:11" s="26" customFormat="1" ht="15.75" customHeight="1" x14ac:dyDescent="0.25">
      <c r="A324" s="26" t="b">
        <f t="shared" si="35"/>
        <v>0</v>
      </c>
      <c r="B324" s="27">
        <v>6</v>
      </c>
      <c r="C324" s="74"/>
      <c r="D324" s="90" t="s">
        <v>439</v>
      </c>
      <c r="E324" s="91" t="s">
        <v>440</v>
      </c>
      <c r="F324" s="92" t="s">
        <v>92</v>
      </c>
      <c r="G324" s="77">
        <v>9</v>
      </c>
      <c r="H324" s="93">
        <v>842424115843</v>
      </c>
      <c r="I324" s="114">
        <v>6.49</v>
      </c>
      <c r="J324" s="114">
        <v>9.99</v>
      </c>
      <c r="K324" s="29">
        <f t="shared" si="39"/>
        <v>0</v>
      </c>
    </row>
    <row r="325" spans="1:11" s="26" customFormat="1" ht="15.75" customHeight="1" x14ac:dyDescent="0.25">
      <c r="A325" s="26" t="b">
        <f t="shared" si="35"/>
        <v>0</v>
      </c>
      <c r="B325" s="27">
        <v>6</v>
      </c>
      <c r="C325" s="74"/>
      <c r="D325" s="90" t="s">
        <v>441</v>
      </c>
      <c r="E325" s="91" t="s">
        <v>442</v>
      </c>
      <c r="F325" s="92" t="s">
        <v>92</v>
      </c>
      <c r="G325" s="77">
        <v>9</v>
      </c>
      <c r="H325" s="93">
        <v>842424115850</v>
      </c>
      <c r="I325" s="114">
        <v>6.49</v>
      </c>
      <c r="J325" s="114">
        <v>9.99</v>
      </c>
      <c r="K325" s="29">
        <f t="shared" si="39"/>
        <v>0</v>
      </c>
    </row>
    <row r="326" spans="1:11" s="26" customFormat="1" ht="15.75" customHeight="1" x14ac:dyDescent="0.25">
      <c r="A326" s="26" t="b">
        <f t="shared" si="35"/>
        <v>0</v>
      </c>
      <c r="B326" s="27">
        <v>6</v>
      </c>
      <c r="C326" s="74"/>
      <c r="D326" s="90" t="s">
        <v>443</v>
      </c>
      <c r="E326" s="91" t="s">
        <v>444</v>
      </c>
      <c r="F326" s="92" t="s">
        <v>92</v>
      </c>
      <c r="G326" s="77">
        <v>9</v>
      </c>
      <c r="H326" s="93">
        <v>842424115867</v>
      </c>
      <c r="I326" s="114">
        <v>6.49</v>
      </c>
      <c r="J326" s="114">
        <v>9.99</v>
      </c>
      <c r="K326" s="29">
        <f t="shared" si="39"/>
        <v>0</v>
      </c>
    </row>
    <row r="327" spans="1:11" s="26" customFormat="1" ht="15.75" customHeight="1" x14ac:dyDescent="0.25">
      <c r="B327" s="27"/>
      <c r="C327" s="74"/>
      <c r="D327" s="115" t="s">
        <v>506</v>
      </c>
      <c r="E327" s="115" t="s">
        <v>576</v>
      </c>
      <c r="F327" s="116" t="s">
        <v>92</v>
      </c>
      <c r="G327" s="117">
        <v>9</v>
      </c>
      <c r="H327" s="118">
        <v>842424121639</v>
      </c>
      <c r="I327" s="114">
        <v>6.49</v>
      </c>
      <c r="J327" s="114">
        <v>9.99</v>
      </c>
      <c r="K327" s="29">
        <f t="shared" si="39"/>
        <v>0</v>
      </c>
    </row>
    <row r="328" spans="1:11" s="26" customFormat="1" ht="15.75" customHeight="1" x14ac:dyDescent="0.25">
      <c r="A328" s="26" t="b">
        <f t="shared" si="35"/>
        <v>0</v>
      </c>
      <c r="B328" s="27">
        <v>6</v>
      </c>
      <c r="C328" s="74"/>
      <c r="D328" s="90" t="s">
        <v>445</v>
      </c>
      <c r="E328" s="91" t="s">
        <v>446</v>
      </c>
      <c r="F328" s="92" t="s">
        <v>92</v>
      </c>
      <c r="G328" s="77">
        <v>9</v>
      </c>
      <c r="H328" s="93">
        <v>842424115874</v>
      </c>
      <c r="I328" s="114">
        <v>6.49</v>
      </c>
      <c r="J328" s="114">
        <v>9.99</v>
      </c>
      <c r="K328" s="29">
        <f t="shared" si="37"/>
        <v>0</v>
      </c>
    </row>
    <row r="329" spans="1:11" s="26" customFormat="1" ht="15.75" customHeight="1" x14ac:dyDescent="0.25">
      <c r="A329" s="26" t="b">
        <f t="shared" si="35"/>
        <v>0</v>
      </c>
      <c r="B329" s="27">
        <v>6</v>
      </c>
      <c r="C329" s="74"/>
      <c r="D329" s="90" t="s">
        <v>447</v>
      </c>
      <c r="E329" s="91" t="s">
        <v>448</v>
      </c>
      <c r="F329" s="92" t="s">
        <v>92</v>
      </c>
      <c r="G329" s="77">
        <v>9</v>
      </c>
      <c r="H329" s="93">
        <v>842424115881</v>
      </c>
      <c r="I329" s="114">
        <v>6.49</v>
      </c>
      <c r="J329" s="114">
        <v>9.99</v>
      </c>
      <c r="K329" s="29">
        <f t="shared" si="37"/>
        <v>0</v>
      </c>
    </row>
    <row r="330" spans="1:11" s="26" customFormat="1" ht="15.75" customHeight="1" x14ac:dyDescent="0.25">
      <c r="A330" s="26" t="b">
        <f t="shared" si="35"/>
        <v>0</v>
      </c>
      <c r="B330" s="27">
        <v>6</v>
      </c>
      <c r="C330" s="74"/>
      <c r="D330" s="90" t="s">
        <v>55</v>
      </c>
      <c r="E330" s="80" t="s">
        <v>449</v>
      </c>
      <c r="F330" s="92" t="s">
        <v>92</v>
      </c>
      <c r="G330" s="94">
        <v>7</v>
      </c>
      <c r="H330" s="95">
        <v>842424109521</v>
      </c>
      <c r="I330" s="114">
        <v>6.49</v>
      </c>
      <c r="J330" s="114">
        <v>9.99</v>
      </c>
      <c r="K330" s="29">
        <f t="shared" si="37"/>
        <v>0</v>
      </c>
    </row>
    <row r="331" spans="1:11" s="26" customFormat="1" ht="15.75" customHeight="1" x14ac:dyDescent="0.25">
      <c r="A331" s="26" t="b">
        <f t="shared" si="35"/>
        <v>0</v>
      </c>
      <c r="B331" s="27">
        <v>6</v>
      </c>
      <c r="C331" s="74"/>
      <c r="D331" s="90" t="s">
        <v>61</v>
      </c>
      <c r="E331" s="80" t="s">
        <v>450</v>
      </c>
      <c r="F331" s="92" t="s">
        <v>92</v>
      </c>
      <c r="G331" s="94">
        <v>7</v>
      </c>
      <c r="H331" s="95">
        <v>842424109583</v>
      </c>
      <c r="I331" s="114">
        <v>6.49</v>
      </c>
      <c r="J331" s="114">
        <v>9.99</v>
      </c>
      <c r="K331" s="29">
        <f t="shared" si="37"/>
        <v>0</v>
      </c>
    </row>
    <row r="332" spans="1:11" s="26" customFormat="1" ht="15.75" customHeight="1" x14ac:dyDescent="0.25">
      <c r="A332" s="26" t="b">
        <f t="shared" si="35"/>
        <v>0</v>
      </c>
      <c r="B332" s="27">
        <v>6</v>
      </c>
      <c r="C332" s="74"/>
      <c r="D332" s="90" t="s">
        <v>56</v>
      </c>
      <c r="E332" s="80" t="s">
        <v>451</v>
      </c>
      <c r="F332" s="92" t="s">
        <v>92</v>
      </c>
      <c r="G332" s="94">
        <v>7</v>
      </c>
      <c r="H332" s="95">
        <v>842424109538</v>
      </c>
      <c r="I332" s="114">
        <v>6.49</v>
      </c>
      <c r="J332" s="114">
        <v>9.99</v>
      </c>
      <c r="K332" s="29">
        <f t="shared" si="37"/>
        <v>0</v>
      </c>
    </row>
    <row r="333" spans="1:11" s="26" customFormat="1" ht="15.75" customHeight="1" x14ac:dyDescent="0.25">
      <c r="A333" s="26" t="b">
        <f t="shared" si="35"/>
        <v>0</v>
      </c>
      <c r="B333" s="27">
        <v>6</v>
      </c>
      <c r="C333" s="74"/>
      <c r="D333" s="90" t="s">
        <v>63</v>
      </c>
      <c r="E333" s="80" t="s">
        <v>452</v>
      </c>
      <c r="F333" s="92" t="s">
        <v>92</v>
      </c>
      <c r="G333" s="94">
        <v>7</v>
      </c>
      <c r="H333" s="95">
        <v>842424109606</v>
      </c>
      <c r="I333" s="114">
        <v>6.49</v>
      </c>
      <c r="J333" s="114">
        <v>9.99</v>
      </c>
      <c r="K333" s="29">
        <f t="shared" si="37"/>
        <v>0</v>
      </c>
    </row>
    <row r="334" spans="1:11" s="26" customFormat="1" ht="15.75" customHeight="1" x14ac:dyDescent="0.25">
      <c r="B334" s="27"/>
      <c r="C334" s="74"/>
      <c r="D334" s="115" t="s">
        <v>621</v>
      </c>
      <c r="E334" s="123" t="s">
        <v>622</v>
      </c>
      <c r="F334" s="116" t="s">
        <v>92</v>
      </c>
      <c r="G334" s="124">
        <v>7</v>
      </c>
      <c r="H334" s="125">
        <v>842424120571</v>
      </c>
      <c r="I334" s="114">
        <v>6.49</v>
      </c>
      <c r="J334" s="114">
        <v>9.99</v>
      </c>
      <c r="K334" s="29">
        <f t="shared" ref="K334:K341" si="40">I334*C334</f>
        <v>0</v>
      </c>
    </row>
    <row r="335" spans="1:11" s="26" customFormat="1" ht="15.75" customHeight="1" x14ac:dyDescent="0.25">
      <c r="A335" s="26" t="b">
        <f t="shared" si="35"/>
        <v>0</v>
      </c>
      <c r="B335" s="27">
        <v>6</v>
      </c>
      <c r="C335" s="74"/>
      <c r="D335" s="90" t="s">
        <v>58</v>
      </c>
      <c r="E335" s="80" t="s">
        <v>453</v>
      </c>
      <c r="F335" s="92" t="s">
        <v>92</v>
      </c>
      <c r="G335" s="94">
        <v>7</v>
      </c>
      <c r="H335" s="95">
        <v>842424109552</v>
      </c>
      <c r="I335" s="114">
        <v>6.49</v>
      </c>
      <c r="J335" s="114">
        <v>9.99</v>
      </c>
      <c r="K335" s="29">
        <f t="shared" si="40"/>
        <v>0</v>
      </c>
    </row>
    <row r="336" spans="1:11" s="26" customFormat="1" ht="15.75" customHeight="1" x14ac:dyDescent="0.25">
      <c r="B336" s="27"/>
      <c r="C336" s="74"/>
      <c r="D336" s="115" t="s">
        <v>507</v>
      </c>
      <c r="E336" s="123" t="s">
        <v>515</v>
      </c>
      <c r="F336" s="116" t="s">
        <v>92</v>
      </c>
      <c r="G336" s="124">
        <v>7</v>
      </c>
      <c r="H336" s="125">
        <v>842424121790</v>
      </c>
      <c r="I336" s="114">
        <v>6.49</v>
      </c>
      <c r="J336" s="114">
        <v>9.99</v>
      </c>
      <c r="K336" s="29">
        <f t="shared" si="40"/>
        <v>0</v>
      </c>
    </row>
    <row r="337" spans="1:11" s="26" customFormat="1" ht="15.75" customHeight="1" x14ac:dyDescent="0.25">
      <c r="A337" s="26" t="b">
        <f t="shared" si="35"/>
        <v>0</v>
      </c>
      <c r="B337" s="27">
        <v>6</v>
      </c>
      <c r="C337" s="74"/>
      <c r="D337" s="90" t="s">
        <v>60</v>
      </c>
      <c r="E337" s="80" t="s">
        <v>454</v>
      </c>
      <c r="F337" s="92" t="s">
        <v>92</v>
      </c>
      <c r="G337" s="94">
        <v>7</v>
      </c>
      <c r="H337" s="95">
        <v>842424109576</v>
      </c>
      <c r="I337" s="114">
        <v>6.49</v>
      </c>
      <c r="J337" s="114">
        <v>9.99</v>
      </c>
      <c r="K337" s="29">
        <f t="shared" si="40"/>
        <v>0</v>
      </c>
    </row>
    <row r="338" spans="1:11" s="26" customFormat="1" ht="15.75" customHeight="1" x14ac:dyDescent="0.25">
      <c r="A338" s="26" t="b">
        <f t="shared" si="35"/>
        <v>0</v>
      </c>
      <c r="B338" s="27">
        <v>6</v>
      </c>
      <c r="C338" s="74"/>
      <c r="D338" s="90" t="s">
        <v>62</v>
      </c>
      <c r="E338" s="80" t="s">
        <v>455</v>
      </c>
      <c r="F338" s="92" t="s">
        <v>92</v>
      </c>
      <c r="G338" s="94">
        <v>7</v>
      </c>
      <c r="H338" s="95">
        <v>842424109590</v>
      </c>
      <c r="I338" s="114">
        <v>6.49</v>
      </c>
      <c r="J338" s="114">
        <v>9.99</v>
      </c>
      <c r="K338" s="29">
        <f t="shared" si="40"/>
        <v>0</v>
      </c>
    </row>
    <row r="339" spans="1:11" s="26" customFormat="1" ht="15.75" customHeight="1" x14ac:dyDescent="0.25">
      <c r="A339" s="26" t="b">
        <f t="shared" si="35"/>
        <v>0</v>
      </c>
      <c r="B339" s="27">
        <v>6</v>
      </c>
      <c r="C339" s="74"/>
      <c r="D339" s="90" t="s">
        <v>54</v>
      </c>
      <c r="E339" s="80" t="s">
        <v>456</v>
      </c>
      <c r="F339" s="92" t="s">
        <v>92</v>
      </c>
      <c r="G339" s="94">
        <v>7</v>
      </c>
      <c r="H339" s="95">
        <v>842424109514</v>
      </c>
      <c r="I339" s="114">
        <v>6.49</v>
      </c>
      <c r="J339" s="114">
        <v>9.99</v>
      </c>
      <c r="K339" s="29">
        <f t="shared" si="40"/>
        <v>0</v>
      </c>
    </row>
    <row r="340" spans="1:11" s="26" customFormat="1" ht="15.75" customHeight="1" x14ac:dyDescent="0.25">
      <c r="B340" s="27"/>
      <c r="C340" s="74"/>
      <c r="D340" s="115" t="s">
        <v>508</v>
      </c>
      <c r="E340" s="123" t="s">
        <v>514</v>
      </c>
      <c r="F340" s="116" t="s">
        <v>92</v>
      </c>
      <c r="G340" s="124">
        <v>7</v>
      </c>
      <c r="H340" s="125">
        <v>842424121622</v>
      </c>
      <c r="I340" s="114">
        <v>6.49</v>
      </c>
      <c r="J340" s="114">
        <v>9.99</v>
      </c>
      <c r="K340" s="29">
        <f t="shared" si="40"/>
        <v>0</v>
      </c>
    </row>
    <row r="341" spans="1:11" s="26" customFormat="1" ht="15.75" customHeight="1" x14ac:dyDescent="0.25">
      <c r="A341" s="26" t="b">
        <f t="shared" si="35"/>
        <v>0</v>
      </c>
      <c r="B341" s="27">
        <v>6</v>
      </c>
      <c r="C341" s="74"/>
      <c r="D341" s="90" t="s">
        <v>59</v>
      </c>
      <c r="E341" s="80" t="s">
        <v>457</v>
      </c>
      <c r="F341" s="92" t="s">
        <v>92</v>
      </c>
      <c r="G341" s="94">
        <v>7</v>
      </c>
      <c r="H341" s="95">
        <v>842424109569</v>
      </c>
      <c r="I341" s="114">
        <v>6.49</v>
      </c>
      <c r="J341" s="114">
        <v>9.99</v>
      </c>
      <c r="K341" s="29">
        <f t="shared" si="40"/>
        <v>0</v>
      </c>
    </row>
    <row r="342" spans="1:11" s="26" customFormat="1" ht="15.75" customHeight="1" x14ac:dyDescent="0.25">
      <c r="A342" s="26" t="b">
        <f t="shared" si="35"/>
        <v>0</v>
      </c>
      <c r="B342" s="27">
        <v>6</v>
      </c>
      <c r="C342" s="74"/>
      <c r="D342" s="90" t="s">
        <v>57</v>
      </c>
      <c r="E342" s="80" t="s">
        <v>458</v>
      </c>
      <c r="F342" s="92" t="s">
        <v>92</v>
      </c>
      <c r="G342" s="94">
        <v>7</v>
      </c>
      <c r="H342" s="95">
        <v>842424109545</v>
      </c>
      <c r="I342" s="114">
        <v>6.49</v>
      </c>
      <c r="J342" s="114">
        <v>9.99</v>
      </c>
      <c r="K342" s="29">
        <f t="shared" si="37"/>
        <v>0</v>
      </c>
    </row>
    <row r="343" spans="1:11" s="26" customFormat="1" x14ac:dyDescent="0.25">
      <c r="B343" s="27"/>
    </row>
    <row r="344" spans="1:11" s="26" customFormat="1" ht="15.75" customHeight="1" x14ac:dyDescent="0.25">
      <c r="B344" s="27"/>
    </row>
    <row r="345" spans="1:11" s="26" customFormat="1" ht="15.75" customHeight="1" x14ac:dyDescent="0.25">
      <c r="B345" s="27"/>
    </row>
    <row r="346" spans="1:11" s="26" customFormat="1" ht="15.75" customHeight="1" x14ac:dyDescent="0.25">
      <c r="B346" s="27"/>
    </row>
    <row r="347" spans="1:11" s="26" customFormat="1" ht="15.75" customHeight="1" x14ac:dyDescent="0.25">
      <c r="B347" s="27"/>
    </row>
    <row r="348" spans="1:11" s="26" customFormat="1" ht="15.75" customHeight="1" x14ac:dyDescent="0.25">
      <c r="B348" s="27"/>
    </row>
    <row r="349" spans="1:11" s="26" customFormat="1" ht="15.75" customHeight="1" x14ac:dyDescent="0.25">
      <c r="B349" s="27"/>
    </row>
    <row r="350" spans="1:11" s="26" customFormat="1" ht="15.75" customHeight="1" x14ac:dyDescent="0.25">
      <c r="B350" s="27"/>
    </row>
    <row r="351" spans="1:11" s="26" customFormat="1" ht="15.75" customHeight="1" x14ac:dyDescent="0.25">
      <c r="B351" s="27"/>
    </row>
    <row r="352" spans="1:11" s="26" customFormat="1" ht="15.75" customHeight="1" x14ac:dyDescent="0.25">
      <c r="B352" s="27"/>
    </row>
    <row r="353" spans="2:11" s="26" customFormat="1" ht="15.75" customHeight="1" x14ac:dyDescent="0.25">
      <c r="B353" s="27"/>
    </row>
    <row r="354" spans="2:11" s="26" customFormat="1" ht="15.75" customHeight="1" x14ac:dyDescent="0.25">
      <c r="B354" s="27"/>
    </row>
    <row r="355" spans="2:11" s="26" customFormat="1" x14ac:dyDescent="0.25">
      <c r="B355" s="27"/>
    </row>
    <row r="356" spans="2:11" s="26" customFormat="1" ht="15.75" customHeight="1" x14ac:dyDescent="0.25">
      <c r="B356" s="27"/>
    </row>
    <row r="357" spans="2:11" x14ac:dyDescent="0.25">
      <c r="C357" s="3"/>
      <c r="F357" s="3"/>
      <c r="G357" s="3"/>
      <c r="J357" s="3"/>
      <c r="K357" s="3"/>
    </row>
    <row r="358" spans="2:11" x14ac:dyDescent="0.25">
      <c r="C358" s="3"/>
      <c r="F358" s="3"/>
      <c r="G358" s="3"/>
      <c r="J358" s="3"/>
      <c r="K358" s="3"/>
    </row>
    <row r="359" spans="2:11" x14ac:dyDescent="0.25">
      <c r="C359" s="3"/>
      <c r="F359" s="3"/>
      <c r="G359" s="3"/>
      <c r="J359" s="3"/>
      <c r="K359" s="3"/>
    </row>
    <row r="360" spans="2:11" x14ac:dyDescent="0.25">
      <c r="C360" s="3"/>
      <c r="F360" s="3"/>
      <c r="G360" s="3"/>
      <c r="J360" s="3"/>
      <c r="K360" s="3"/>
    </row>
    <row r="361" spans="2:11" x14ac:dyDescent="0.25">
      <c r="C361" s="3"/>
      <c r="F361" s="3"/>
      <c r="G361" s="3"/>
      <c r="J361" s="3"/>
      <c r="K361" s="3"/>
    </row>
    <row r="362" spans="2:11" x14ac:dyDescent="0.25">
      <c r="C362" s="3"/>
      <c r="F362" s="3"/>
      <c r="G362" s="3"/>
      <c r="J362" s="3"/>
      <c r="K362" s="3"/>
    </row>
    <row r="363" spans="2:11" x14ac:dyDescent="0.25">
      <c r="C363" s="3"/>
      <c r="F363" s="3"/>
      <c r="G363" s="3"/>
      <c r="J363" s="3"/>
      <c r="K363" s="3"/>
    </row>
    <row r="364" spans="2:11" x14ac:dyDescent="0.25">
      <c r="C364" s="3"/>
      <c r="F364" s="3"/>
      <c r="G364" s="3"/>
      <c r="J364" s="3"/>
      <c r="K364" s="3"/>
    </row>
    <row r="365" spans="2:11" x14ac:dyDescent="0.25">
      <c r="C365" s="3"/>
      <c r="F365" s="3"/>
      <c r="G365" s="3"/>
      <c r="J365" s="3"/>
      <c r="K365" s="3"/>
    </row>
    <row r="366" spans="2:11" x14ac:dyDescent="0.25">
      <c r="C366" s="3"/>
      <c r="F366" s="3"/>
      <c r="G366" s="3"/>
      <c r="J366" s="3"/>
      <c r="K366" s="3"/>
    </row>
    <row r="367" spans="2:11" x14ac:dyDescent="0.25">
      <c r="C367" s="3"/>
      <c r="F367" s="3"/>
      <c r="G367" s="3"/>
      <c r="J367" s="3"/>
      <c r="K367" s="3"/>
    </row>
    <row r="368" spans="2:11" x14ac:dyDescent="0.25">
      <c r="C368" s="3"/>
      <c r="F368" s="3"/>
      <c r="G368" s="3"/>
      <c r="J368" s="3"/>
      <c r="K368" s="3"/>
    </row>
    <row r="369" spans="3:11" x14ac:dyDescent="0.25">
      <c r="C369" s="3"/>
      <c r="F369" s="3"/>
      <c r="G369" s="3"/>
      <c r="J369" s="3"/>
      <c r="K369" s="3"/>
    </row>
    <row r="370" spans="3:11" x14ac:dyDescent="0.25">
      <c r="C370" s="3"/>
      <c r="F370" s="3"/>
      <c r="G370" s="3"/>
      <c r="J370" s="3"/>
      <c r="K370" s="3"/>
    </row>
    <row r="371" spans="3:11" x14ac:dyDescent="0.25">
      <c r="C371" s="3"/>
      <c r="F371" s="3"/>
      <c r="G371" s="3"/>
      <c r="J371" s="3"/>
      <c r="K371" s="3"/>
    </row>
    <row r="372" spans="3:11" x14ac:dyDescent="0.25">
      <c r="C372" s="3"/>
      <c r="F372" s="3"/>
      <c r="G372" s="3"/>
      <c r="J372" s="3"/>
      <c r="K372" s="3"/>
    </row>
    <row r="373" spans="3:11" x14ac:dyDescent="0.25">
      <c r="C373" s="3"/>
      <c r="F373" s="3"/>
      <c r="G373" s="3"/>
      <c r="J373" s="3"/>
      <c r="K373" s="3"/>
    </row>
    <row r="374" spans="3:11" x14ac:dyDescent="0.25">
      <c r="C374" s="3"/>
      <c r="F374" s="3"/>
      <c r="G374" s="3"/>
      <c r="J374" s="3"/>
      <c r="K374" s="3"/>
    </row>
    <row r="375" spans="3:11" x14ac:dyDescent="0.25">
      <c r="C375" s="3"/>
      <c r="F375" s="3"/>
      <c r="G375" s="3"/>
      <c r="J375" s="3"/>
      <c r="K375" s="3"/>
    </row>
    <row r="376" spans="3:11" x14ac:dyDescent="0.25">
      <c r="C376" s="3"/>
      <c r="F376" s="3"/>
      <c r="G376" s="3"/>
      <c r="J376" s="3"/>
      <c r="K376" s="3"/>
    </row>
    <row r="377" spans="3:11" x14ac:dyDescent="0.25">
      <c r="C377" s="3"/>
      <c r="F377" s="3"/>
      <c r="G377" s="3"/>
      <c r="J377" s="3"/>
      <c r="K377" s="3"/>
    </row>
    <row r="378" spans="3:11" x14ac:dyDescent="0.25">
      <c r="C378" s="3"/>
      <c r="F378" s="3"/>
      <c r="G378" s="3"/>
      <c r="J378" s="3"/>
      <c r="K378" s="3"/>
    </row>
    <row r="379" spans="3:11" x14ac:dyDescent="0.25">
      <c r="C379" s="3"/>
      <c r="F379" s="3"/>
      <c r="G379" s="3"/>
      <c r="J379" s="3"/>
      <c r="K379" s="3"/>
    </row>
    <row r="380" spans="3:11" x14ac:dyDescent="0.25">
      <c r="C380" s="3"/>
      <c r="F380" s="3"/>
      <c r="G380" s="3"/>
      <c r="J380" s="3"/>
      <c r="K380" s="3"/>
    </row>
    <row r="381" spans="3:11" x14ac:dyDescent="0.25">
      <c r="C381" s="3"/>
      <c r="F381" s="3"/>
      <c r="G381" s="3"/>
      <c r="J381" s="3"/>
      <c r="K381" s="3"/>
    </row>
    <row r="382" spans="3:11" x14ac:dyDescent="0.25">
      <c r="C382" s="3"/>
      <c r="F382" s="3"/>
      <c r="G382" s="3"/>
      <c r="J382" s="3"/>
      <c r="K382" s="3"/>
    </row>
    <row r="383" spans="3:11" x14ac:dyDescent="0.25">
      <c r="C383" s="3"/>
      <c r="F383" s="3"/>
      <c r="G383" s="3"/>
      <c r="J383" s="3"/>
      <c r="K383" s="3"/>
    </row>
    <row r="384" spans="3:11" x14ac:dyDescent="0.25">
      <c r="C384" s="3"/>
      <c r="F384" s="3"/>
      <c r="G384" s="3"/>
      <c r="J384" s="3"/>
      <c r="K384" s="3"/>
    </row>
    <row r="385" spans="3:11" x14ac:dyDescent="0.25">
      <c r="C385" s="3"/>
      <c r="F385" s="3"/>
      <c r="G385" s="3"/>
      <c r="J385" s="3"/>
      <c r="K385" s="3"/>
    </row>
    <row r="386" spans="3:11" x14ac:dyDescent="0.25">
      <c r="C386" s="3"/>
      <c r="F386" s="3"/>
      <c r="G386" s="3"/>
      <c r="J386" s="3"/>
      <c r="K386" s="3"/>
    </row>
  </sheetData>
  <autoFilter ref="C36:C386"/>
  <mergeCells count="29">
    <mergeCell ref="D35:J35"/>
    <mergeCell ref="C34:K34"/>
    <mergeCell ref="I14:K14"/>
    <mergeCell ref="C33:K33"/>
    <mergeCell ref="E3:H3"/>
    <mergeCell ref="C5:D5"/>
    <mergeCell ref="C6:D6"/>
    <mergeCell ref="C10:D10"/>
    <mergeCell ref="C32:K32"/>
    <mergeCell ref="J17:K17"/>
    <mergeCell ref="G19:H19"/>
    <mergeCell ref="J19:K19"/>
    <mergeCell ref="E19:F19"/>
    <mergeCell ref="G15:H15"/>
    <mergeCell ref="E2:H2"/>
    <mergeCell ref="H10:I10"/>
    <mergeCell ref="E4:H4"/>
    <mergeCell ref="C21:K21"/>
    <mergeCell ref="C7:D7"/>
    <mergeCell ref="D15:E15"/>
    <mergeCell ref="D14:E14"/>
    <mergeCell ref="D13:E13"/>
    <mergeCell ref="C12:E12"/>
    <mergeCell ref="H12:K12"/>
    <mergeCell ref="G17:H17"/>
    <mergeCell ref="I13:K13"/>
    <mergeCell ref="I15:K15"/>
    <mergeCell ref="C4:D4"/>
    <mergeCell ref="I2:J2"/>
  </mergeCells>
  <phoneticPr fontId="18" type="noConversion"/>
  <conditionalFormatting sqref="C37:C342">
    <cfRule type="expression" dxfId="3" priority="52">
      <formula>A37=TRUE</formula>
    </cfRule>
  </conditionalFormatting>
  <conditionalFormatting sqref="D222:E233">
    <cfRule type="cellIs" dxfId="2" priority="3" operator="equal">
      <formula>0</formula>
    </cfRule>
  </conditionalFormatting>
  <conditionalFormatting sqref="D309:E316">
    <cfRule type="cellIs" dxfId="1" priority="2" operator="equal">
      <formula>0</formula>
    </cfRule>
  </conditionalFormatting>
  <conditionalFormatting sqref="D91:E123">
    <cfRule type="cellIs" dxfId="0" priority="1" operator="equal">
      <formula>0</formula>
    </cfRule>
  </conditionalFormatting>
  <dataValidations disablePrompts="1" count="3">
    <dataValidation type="list" allowBlank="1" showInputMessage="1" showErrorMessage="1" sqref="IP25">
      <formula1>CustProg</formula1>
    </dataValidation>
    <dataValidation type="list" allowBlank="1" showInputMessage="1" showErrorMessage="1" sqref="J10 E10">
      <formula1>$B$1:$B$2</formula1>
    </dataValidation>
    <dataValidation type="list" allowBlank="1" showInputMessage="1" showErrorMessage="1" sqref="J25">
      <formula1>$B$3:$B$7</formula1>
    </dataValidation>
  </dataValidations>
  <hyperlinks>
    <hyperlink ref="I4" r:id="rId1"/>
    <hyperlink ref="I5" r:id="rId2"/>
  </hyperlinks>
  <pageMargins left="0.25" right="0.25" top="0.75" bottom="0.75" header="0.3" footer="0.3"/>
  <pageSetup scale="54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A5" sqref="A5"/>
    </sheetView>
  </sheetViews>
  <sheetFormatPr defaultColWidth="8.85546875" defaultRowHeight="15" x14ac:dyDescent="0.25"/>
  <cols>
    <col min="1" max="1" width="15.28515625" bestFit="1" customWidth="1"/>
  </cols>
  <sheetData>
    <row r="1" spans="1:2" x14ac:dyDescent="0.2">
      <c r="A1" t="s">
        <v>12</v>
      </c>
      <c r="B1" t="s">
        <v>17</v>
      </c>
    </row>
    <row r="2" spans="1:2" x14ac:dyDescent="0.2">
      <c r="A2" s="1" t="s">
        <v>20</v>
      </c>
      <c r="B2" t="s">
        <v>18</v>
      </c>
    </row>
    <row r="3" spans="1:2" x14ac:dyDescent="0.2">
      <c r="A3" s="1" t="s">
        <v>21</v>
      </c>
      <c r="B3" t="s">
        <v>19</v>
      </c>
    </row>
    <row r="4" spans="1:2" x14ac:dyDescent="0.2">
      <c r="A4" s="1" t="s">
        <v>22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2022 Googan Baits Order Writer</vt:lpstr>
      <vt:lpstr>Sheet2</vt:lpstr>
      <vt:lpstr>'2022 Googan Baits Order Writer'!Print_Area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AtoZ Auction2</dc:creator>
  <cp:lastModifiedBy>HP</cp:lastModifiedBy>
  <cp:lastPrinted>2020-10-26T15:08:31Z</cp:lastPrinted>
  <dcterms:created xsi:type="dcterms:W3CDTF">2016-07-08T13:18:19Z</dcterms:created>
  <dcterms:modified xsi:type="dcterms:W3CDTF">2022-02-22T18:41:25Z</dcterms:modified>
</cp:coreProperties>
</file>